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DHjg2rbf36kpd0PGAYSPAss7C472NudJ2v6yC4usguBlCslDxAJtYgMZjlYSHgdaJ9xDaIFAA9UrbAiplTxrFA==" workbookSaltValue="ReWGWVLCNOzn8zTyY5ZvQA==" workbookSpinCount="100000" lockStructure="1"/>
  <bookViews>
    <workbookView xWindow="0" yWindow="0" windowWidth="20730" windowHeight="11760"/>
  </bookViews>
  <sheets>
    <sheet name="Sheet1" sheetId="1" r:id="rId1"/>
    <sheet name="Sheet2" sheetId="2"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 i="1" l="1"/>
  <c r="U4" i="1" s="1"/>
  <c r="T5" i="1"/>
  <c r="U5" i="1" s="1"/>
  <c r="T6" i="1"/>
  <c r="U6" i="1" s="1"/>
  <c r="T7" i="1"/>
  <c r="U7" i="1" s="1"/>
  <c r="T8" i="1"/>
  <c r="U8" i="1" s="1"/>
  <c r="T9" i="1"/>
  <c r="U9" i="1" s="1"/>
  <c r="T10" i="1"/>
  <c r="U10" i="1" s="1"/>
  <c r="T11" i="1"/>
  <c r="U11" i="1" s="1"/>
  <c r="T12" i="1"/>
  <c r="U12" i="1" s="1"/>
  <c r="T13" i="1"/>
  <c r="U13" i="1" s="1"/>
  <c r="T14" i="1"/>
  <c r="U14" i="1" s="1"/>
  <c r="T15" i="1"/>
  <c r="U15" i="1" s="1"/>
  <c r="T16" i="1"/>
  <c r="U16" i="1" s="1"/>
  <c r="T17" i="1"/>
  <c r="U17" i="1" s="1"/>
  <c r="T18" i="1"/>
  <c r="U18" i="1" s="1"/>
  <c r="T19" i="1"/>
  <c r="U19" i="1" s="1"/>
  <c r="T20" i="1"/>
  <c r="U20" i="1" s="1"/>
  <c r="T21" i="1"/>
  <c r="U21" i="1" s="1"/>
  <c r="T22" i="1"/>
  <c r="U22" i="1" s="1"/>
  <c r="T23" i="1"/>
  <c r="U23" i="1" s="1"/>
  <c r="T24" i="1"/>
  <c r="U24" i="1" s="1"/>
  <c r="T25" i="1"/>
  <c r="U25" i="1" s="1"/>
  <c r="T26" i="1"/>
  <c r="U26" i="1" s="1"/>
  <c r="T27" i="1"/>
  <c r="U27" i="1" s="1"/>
  <c r="T28" i="1"/>
  <c r="U28" i="1" s="1"/>
  <c r="T29" i="1"/>
  <c r="U29" i="1" s="1"/>
  <c r="T30" i="1"/>
  <c r="U30" i="1" s="1"/>
  <c r="T31" i="1"/>
  <c r="U31" i="1" s="1"/>
  <c r="T32" i="1"/>
  <c r="U32" i="1" s="1"/>
  <c r="T33" i="1"/>
  <c r="U33" i="1" s="1"/>
  <c r="T34" i="1"/>
  <c r="U34" i="1" s="1"/>
  <c r="T35" i="1"/>
  <c r="U35" i="1" s="1"/>
  <c r="T36" i="1"/>
  <c r="U36" i="1" s="1"/>
  <c r="T37" i="1"/>
  <c r="U37" i="1" s="1"/>
  <c r="T38" i="1"/>
  <c r="U38" i="1" s="1"/>
  <c r="T39" i="1"/>
  <c r="U39" i="1" s="1"/>
  <c r="T40" i="1"/>
  <c r="U40" i="1" s="1"/>
  <c r="T41" i="1"/>
  <c r="U41" i="1" s="1"/>
  <c r="T42" i="1"/>
  <c r="U42" i="1" s="1"/>
  <c r="T43" i="1"/>
  <c r="U43" i="1" s="1"/>
  <c r="T44" i="1"/>
  <c r="U44" i="1" s="1"/>
  <c r="T45" i="1"/>
  <c r="U45" i="1" s="1"/>
  <c r="T46" i="1"/>
  <c r="U46" i="1" s="1"/>
  <c r="T47" i="1"/>
  <c r="U47" i="1" s="1"/>
  <c r="T48" i="1"/>
  <c r="U48" i="1" s="1"/>
  <c r="T49" i="1"/>
  <c r="U49" i="1" s="1"/>
  <c r="T50" i="1"/>
  <c r="U50" i="1" s="1"/>
  <c r="T51" i="1"/>
  <c r="U51" i="1" s="1"/>
  <c r="T52" i="1"/>
  <c r="U52" i="1" s="1"/>
  <c r="T53" i="1"/>
  <c r="U53" i="1" s="1"/>
  <c r="T54" i="1"/>
  <c r="U54" i="1" s="1"/>
  <c r="T55" i="1"/>
  <c r="U55" i="1" s="1"/>
  <c r="T56" i="1"/>
  <c r="U56" i="1" s="1"/>
  <c r="T57" i="1"/>
  <c r="U57" i="1" s="1"/>
  <c r="T58" i="1"/>
  <c r="U58" i="1" s="1"/>
  <c r="T59" i="1"/>
  <c r="U59" i="1" s="1"/>
  <c r="T60" i="1"/>
  <c r="U60" i="1" s="1"/>
  <c r="T3" i="1"/>
  <c r="U3" i="1" s="1"/>
  <c r="Q62" i="1"/>
  <c r="T62" i="1" l="1"/>
  <c r="U62" i="1"/>
</calcChain>
</file>

<file path=xl/sharedStrings.xml><?xml version="1.0" encoding="utf-8"?>
<sst xmlns="http://schemas.openxmlformats.org/spreadsheetml/2006/main" count="108" uniqueCount="80">
  <si>
    <t>PROJECT TITLE</t>
  </si>
  <si>
    <t>FEDERAL FISCAL YEAR PROJECT WAS FUNDED OR ENDORSED</t>
  </si>
  <si>
    <t>PROJECT TYPE</t>
  </si>
  <si>
    <t>PROJECT LOCATION</t>
  </si>
  <si>
    <t>FHP CONSERVATION PRIORITY BEING ADDRESSED ALONG WITH A NARRATIVE THAT DETAILS HOW IT IS BEING ADDRESSED BY THE PROJECT</t>
  </si>
  <si>
    <t>WHY THE PROJECT WAS ENDORSED BY YOUR FHP (IF APPLICABLE)</t>
  </si>
  <si>
    <t>PROJECT CATEGORY (A, B, OR C)</t>
  </si>
  <si>
    <t>EXPECTED CONSERVATION OUTCOME Note: *Outcomes represent “a desired future state” while outputs are “immediate project products.” Providing fish in a stream unimpeded access to spawning habitat is a conservation outcome, whereas removing a manmade barrier is a project output.</t>
  </si>
  <si>
    <t>DESCRIPTION OF THE MONITORING/EVALUATION PLAN BEING USED IN ACHIEVING THE EXPECTED CONSERVATION OUTCOMES</t>
  </si>
  <si>
    <t>VULNERABLE FISH HABITAT BEING PROTECTED</t>
  </si>
  <si>
    <t xml:space="preserve">CAUSES OF AND PROCESSES INFLUENCING FISH HABITAT DECLINE THAT ARE BEING ADDRESSED </t>
  </si>
  <si>
    <t>QUESTION #4. WHAT IS THE AMOUNT OF NFHP FUNDS (I.E., USFWS NFHP FUNDS) ALLOCATED IN SUPPORT OF THESE PROJECTS, AND WHAT IS THE TOTAL AMOUNT OF FUNDING FROM ALL OTHER SOURCES?</t>
  </si>
  <si>
    <t>IF PERTINENT, ALSO INCLUDE A DESCRIPTION OF HOW FUNDING THE PROJECT ASSISTED WITH GENERATING ADDITIONAL SOURCES OF NON-NFHP FUNDING THAT IS BEING TARGETED TOWARD YOUR PARTNERSHIP'S PRIORITIES. FOR EXAMPLE, USING NFHP FUNDS FOR A FISH HABITAT CONSERVATION PROJECT THAT SUBSEQUENTLY LED TO A NEW FUNDING SOURCE DEVOTED TO ADDRESSING ONE OR MORE OF YOUR PRIORITIES.</t>
  </si>
  <si>
    <t>QUESTION #1. FOR FEDERAL FISCAL YEARS 2014-2016  (OCTOBER 1, 2013 - SEPTEMBER 30, 2016), PROVIDE INFORMATION FOR EACH OF YOUR PARTNERSHIP'S FISH HABITAT CONSERVATION PROJECTS FOR EACH CATEGORY:
     a. Used National Fish Habitat Action Plan (NFHP) funding sources (e.g., US Fish and Wildlife service); or
     b. Your partnership developed and were funded by non-NFHP sources; or
     c. Were neither funded by NFHP sources nor developed by your partnership, but were formally endorsed by your partnership.</t>
  </si>
  <si>
    <t>QUESTION #2. DESCRIBE THE MONITORING/EVALUATION PLAN BEING USED TO MEASURE SUCCESS IN ACHIEVING THE EXPECTED CONSERVATION OUTCOMES.* (ON-THE-GROUND PROJECTS ONLY)</t>
  </si>
  <si>
    <r>
      <t xml:space="preserve">QUESTION #3.DESCRIBE VULNERABLE FISH HABITAT BEING PROTECTED </t>
    </r>
    <r>
      <rPr>
        <b/>
        <i/>
        <sz val="11"/>
        <color theme="1"/>
        <rFont val="Calibri"/>
        <family val="2"/>
        <scheme val="minor"/>
      </rPr>
      <t>OR</t>
    </r>
    <r>
      <rPr>
        <b/>
        <sz val="11"/>
        <color theme="1"/>
        <rFont val="Calibri"/>
        <family val="2"/>
        <scheme val="minor"/>
      </rPr>
      <t xml:space="preserve"> THE CAUSES OF AND PROCESSES INFLUENCING FISH HABITAT DECLINE THAT ARE BEING ADDRESSED.</t>
    </r>
  </si>
  <si>
    <t>NFHP NATIONAL CONSERVATION STRATEGY #1 (mark Y if addressed by project)</t>
  </si>
  <si>
    <t>NFHP NATIONAL CONSERVATION STRATEGY #2 (mark Y if addressed by project)</t>
  </si>
  <si>
    <t>NFHP NATIONAL CONSERVATION STRATEGY #3 (mark Y if addressed by project)</t>
  </si>
  <si>
    <t>NFHP NATIONAL CONSERVATION STRATEGY #4 (mark Y if addressed by project)</t>
  </si>
  <si>
    <t>NARRATIVE THAT DETAILS HOW NATIONAL CONSERVATION STRATEGY  IS/ARE BEING ADDRESSED BY THE PROJECT</t>
  </si>
  <si>
    <t>Total ($)</t>
  </si>
  <si>
    <t>% Projects &gt;2</t>
  </si>
  <si>
    <t>AMOUNT OF OTHER FEDERAL FUNDS SUPPORTING THE PROJECT ($)</t>
  </si>
  <si>
    <t>AMOUNT OF NON-FEDERAL FUNDS SUPPORTING THE PROJECT ($)</t>
  </si>
  <si>
    <t>NFHP FUNDS/NON-NFHP FUNDS (note: scroll to bottom for % projects &gt;2)</t>
  </si>
  <si>
    <t>AMOUNT OF NFHP FUNDS ($) (I.E., USFWS NFHP FUNDS)  SUPPORTING THE PROJECT (note: scroll to bottom for total calculation)</t>
  </si>
  <si>
    <t>TOTAL NON-NFHP FUNDS ($) (note: scroll to bottom for total calculation)</t>
  </si>
  <si>
    <t>A</t>
  </si>
  <si>
    <t>Restoring Habitat Connectivity, Machias &amp; Saint Croix River Tributary Streams, ME</t>
  </si>
  <si>
    <t>Project Addresses EBTJV Priority Habitat and Key Conservation Priorities</t>
  </si>
  <si>
    <t>Mill Creek (Tygart River) Stream Restoration, WV</t>
  </si>
  <si>
    <t>Nash Stream Restoration &amp; Columbia Road Culverts, Odell, Coos County, NH</t>
  </si>
  <si>
    <t>Upper Shavers Fork Instream and Riparian Habitat Restoration, Randolph County, WV</t>
  </si>
  <si>
    <t>Sparta Glen Brook Restoration, NJ</t>
  </si>
  <si>
    <t>Great Pond Tributary Culvert Replacement, Little Cards Brook, Franklin, ME</t>
  </si>
  <si>
    <t>Watershed Connectivity Project, Beebe River Watershed, Campton and Sandwich, NH</t>
  </si>
  <si>
    <t>Project addresses EBTJV Key Conservation Priorities</t>
  </si>
  <si>
    <t>1) Enhance habitat in Intact subwatersheds that have the highest priority score and support existing, healthy wild Brook Trout populations; 2) Improve and reconnect adjacent habitats that have a high likelihood of supporting stable wild Brook Trout populations; 3) Focus on critical wild Brook Trout spawning and early life history habitat in sub-watersheds classified as Intact; 4) Preserve genetic diversity of wild Brook Trout populations; and, 5) Increase recreational fishing opportunities for wild Brook Trout.  Narrative: This Project removed four culverts that were fish passage barriers and replaced them with bottomless arch culverts that allow natural stream channel functions to occur.  Each of the four culverts were located in a subwatershed classified by the EBTJV as Intact (&gt; 50% of the subwatersheds aquatic habitat is occupied by wild Brook Trout) and also have the highest EBTJV subwatershed priority score (&gt;1.30)   As a result of the project, stream habitat was enhanced as it eliminated excessive sedimentation from road erosion being caused by the under-sized culverts; it re-opened access to 6.4 miles of upstream habitat that provide cold-water refugia and spawning habitat for wild Brook Trout; and, it provided anglers increased recreational fishing opportunities for wild Brook Trout in the newly colonized waters.</t>
  </si>
  <si>
    <t>Y</t>
  </si>
  <si>
    <t>This Project restores hydrologic conditions and reconnects fragmented fish habitats for fish by replacing culverts at four road/stream crossings with structures that allow natural stream functions to occur and facilitates fish passage.  It also restored water quality by controlling excessive rates of sedimentation into aquatic systems.</t>
  </si>
  <si>
    <t>From 578792E, 4274272N to 582842E, 4282124N Along Mill Creek, WV</t>
  </si>
  <si>
    <t>1) Strengthen wild Brook Trout populations in subwatersheds classified as Intact; and, 2) Increase recreational fishing opportunities for wild Brook Trout.  Narrative:  This Project used the principals of natural stream restoration and “chop and drop” techniques to remove and/or strategically place storm damaged trees to enhance Brook Trout habitat, protect stream morphology, and minimize sedimentation on a 6 mile reach of Mill Creek (Tygart River), one of West Virginia’s four Intact wild Brook Trout streams.  The incorporation of large woody material into the stream resulted in providing more pool habitat, spawning areas, and substrate for aquatic invertebrates, and less sedimentation and stream bank erosion, which  greatly enhanced wild Brook Trout sustainability.  Clearing storm damaged trees also improved angler access to the stream’s wild Brook Trout fishery.</t>
  </si>
  <si>
    <t>This Project restores water quality by controlling excessive rates of sedimentation into aquatic systems.</t>
  </si>
  <si>
    <t>1) Strengthen brook trout populations in subwatersheds classified as Reduced; 2) Improve and reconnect adjacent habitats that have a high likelihood of supporting stable wild Brook Trout populations; 3) Preserve genetic diversity of wild Brook Trout populations; and 4) Increase recreational fishing opportunities for wild Brook Trout.  Narrative:  This Project restored approximately 6 miles of instream habitat and reconnected another 2.7 miles.  Fish habitat conservation actions included boulder placements, pool construction, large wood additions, floodplain reconnection and stream crossing/fish passage barrier remediation.  All work was completed using restoration techniques that simulate natural stream processes and morphology.</t>
  </si>
  <si>
    <t>This Project restores hydrologic conditions for fish by re-establishing natural variability in stream flows and reconnects the stream to its floodplains.  It reconnects fragmented fish habitats by eliminating two fish passage barriers and restoring habitat conditions (physical, temperature, lack of water, etc.) in degraded reaches.  The Project restores water quality by controlling excessive rates of sedimentation.</t>
  </si>
  <si>
    <t>UTM NAD 83:  591010.39E, 4257010.23N</t>
  </si>
  <si>
    <t>1) Strengthen Brook Trout populations in subwatersheds classified as intact; 2) Improve and reconnect adjacent habitats that have a high likelihood of supporting stable wild Brook Trout populations; 3) Preserve genetic diversity of wild Brook Trout populations; 4) conserve unique wild Brook Trout life history strategies (i.e. lacustrine populations, large river populations, and coastal populations); and, 5) increase recreational fishing opportunities for wild Brook Trout.  Narrative:  This Project enhanced connectivity and genetic exchange within the Upper Shavers Fork fluvial metapopulation of wild Brook Trout by improving instream habitat in a one mile section of the mainstem between Oats Run and Lamothe Run.  Riparian habitat was also restored on both sides of this stream reach.  The Project improved existing habitat by strategic placement of coarse wood structures following the principles of natural stream restoration.  This fish habitat conservation action reduced water temperatures not only within the restoration reach but downstream as well and enhanced the connectivity of three spawning tributaries (Oats Run, Powerhouse Run, and Lamothe Run) by reducing mainstem temperatures and enhancing mainstem habitat.  Recreational angling (angler days) in the Project area increased by an estimated 13%.</t>
  </si>
  <si>
    <t>This Project reconnected fragmented fish habitats by restoring habitat conditions (physical, temperature, lack of water, etc.) in degraded reaches and  restored water quality by developing functioning vegetation buffers.</t>
  </si>
  <si>
    <t>1) Strengthen Brook Trout populations in subwatersheds classified as Reduced; 2) Improve and reconnect adjacent habitats that have a high likelihood of supporting stable wild Brook Trout populations; and, 3) Increase recreational fishing opportunities for wild Brook Trout.  Narrative:  This Project restored critical instream habitat within Sparta Glen Brook, including natural pool regimes and spawning areas, and enhanced toe of slope protection, further stabilizing upland fringe areas, as well as the riparian corridor along a 0.7 mile stretch of the stream.  These fish habitat conservation actions improved water temperatures, restored flood plain connectivity, prevents bank erosion thereby, providing healthy sediment transport, upgraded riparian zones and enhanced instream aquatic habitat.  As a result of this Project, wild Brook Trout increased in abundance and size.</t>
  </si>
  <si>
    <t>This Project restored hydrologic conditions for fish by re-establishing natural variability in stream flows and reconnecting the stream to its floodplains.  The Project reconnected fragmented fish habitats by eliminating water quality barriers and enhancing habitat conditions (physical, temperature, lack of water, etc.) in a degraded reach of the stream.  The Project also improved water quality by controlling excessive rates of sedimentation and thermal impairments, as well as improving vegetation buffers.</t>
  </si>
  <si>
    <t>1) Strengthen Brook Trout populations in subwatersheds classified as Intact; 2) Improve and reconnect adjacent habitats that have a high likelihood of supporting stable wild Brook Trout populations; 3) Focus on critical wild Brook Trout spawning and early life history habitat in sub-watersheds classified as Intact; 4) Preserve genetic diversity of wild Brook Trout populations; and, 5) Increase recreational fishing opportunities for wild Brook Trout.  Narrative:  This Project alleviated a fish barrier and re-opened access to 0.25 miles of stream that provides coldwater refugia and spawning habitat for wild Brook Trout.  Replacing the hanging twin culverts with a &gt;1.2 bankfull width open bottom structure also enhanced the ecological function of this stream and fixed a chronic sedimentation problem that was detrimental to the health of the stream and nearby pond (Great Pond).  The results of this Project improved the stream’s wild Brook Trout fishery.</t>
  </si>
  <si>
    <t>This Project reconnected fragmented fish habitat by facilitating the removal of a physical fish passage barrier and restored water quality by controlling excessive rates of sedimentation.</t>
  </si>
  <si>
    <t>This Project replaced five stream crossings that compromise fish passage and natural stream function with structures that accommodate fish passage and meet stream specific geomorphology needs.  This resulted in providing wild Brook Trout restored access to 5 miles of stream habitat that contain thermal refugia and spawning habitat.  The new stream crossing structure also reduced aggradation (upstream) and extreme rates of scour downstream.  It’s anticipated the Project will increase wild Brook Trout spawning success and longevity thereby providing angler’s access to more and larger fish.</t>
  </si>
  <si>
    <t>This Project restored habitat connectivity on three Brook Trout streams, re-opening access to 6.4 miles of upstream habitat that provide cold-water refugia and spawning habitat for wild Brook Trout.  It also eliminated ongoing risks of sedimentation during culvert failure and provided anglers increased recreational fishing opportunities for wild Brook Trout in the newly colonized waters.</t>
  </si>
  <si>
    <t>The Project sites are monitored for debris accumulation and/or beaver related activity. If any debris problems arise, corrective actions are taken. Electro-fishing surveys are used to determine wild Brook Trout size, condition and fish species relative abundance, and a follow-up comparison will be performed 3-5 years after project completion.</t>
  </si>
  <si>
    <t>The incorporation of suspended trees and large blocking debris jams into in-stream natural Large Woody Material habitat structures provided more pool habitat, spawning areas, protection from predators, particulate organic matter, substrate for aquatic invertebrates, and less sedimentation and stream bank erosion. All of these outcomes greatly enhanced wild Brook Trout population growth and sustainability.</t>
  </si>
  <si>
    <t>This Project's monitoring plan included pre-project surveys, assessments, and detailed mapping. The 6 mile project area was monitored biannually with comparisons made to pre-restoration conditions in terms of both geomorphic and fishery conditions.</t>
  </si>
  <si>
    <t>Six miles of restored/enhanced in-stream habitat that remediated long-term habitat impairments and ultimately the restoration of thriving wild Brook Trout populations in Nash Stream and its perennial tributaries.</t>
  </si>
  <si>
    <t>This Project includes long-term monitoring of aquatic habitat and fish populations throughout the watershed in order to evaluate restoration actions. Extensive fish surveys have been conducted since 2005, and these surveys will continue until at least 2020. Thorough geomorphic assessments of Nash Stream have also been conducted, which will continue after the restoration activities are complete. Much of that post-project assessment of habitat will be in the form of photo-documentation.</t>
  </si>
  <si>
    <t>One mile of enhanced connectivity and improved genetic exchange within the fluvial metapopulation of wild Brook Trout.</t>
  </si>
  <si>
    <t>A watershed scale monitoring effort was conducted through 2017.</t>
  </si>
  <si>
    <t>The outcomes from this Project included an increase in the presence of wild Brook Trout, reduced sediment loading, and enhanced protection from negative impacts by future significant storm events.</t>
  </si>
  <si>
    <t>The project area is being monitored annually for fish population status and macroinvertebrate diversity for three years, and then five and ten years following project completion.  Riparian and upland fringe areas are being inspected monthly during the first growing season following project completion and then semi-annually for three years following project completion.  Areas are being inspected for any needed plant replacements and any issues identified will be addressed.  A five-year post area assessment will be completed and the stabilization of the riparian and upland fringe areas will be photo documented. The project area will also be visually inspected following any significant storm events.</t>
  </si>
  <si>
    <t>The Project outcomes include restored wild Brook Trout access to 0.25 miles of Little Cards Brook, which provides additional coldwater refugia and spawning habitat, mitigation of a chronic sedimentation problem that was detrimental to the health of the stream and nearby Great Pond, and an improved wild Trout Fishery.</t>
  </si>
  <si>
    <t>The stream’s wild Brook Trout population is being monitored by Project partners.</t>
  </si>
  <si>
    <t>Renewed wild Brook Trout access to the five tributaries is providing additional summer thermal refugia and spawning habitat.  The new crossings are also reduced aggradation (upstream) and extreme rates of scour downstream. Increases in wild Brook Trout longevity and spawning success are expected to benefit recreational anglers by providing higher catch rates and larger Brook Trout.</t>
  </si>
  <si>
    <t>In 2015, three pass removal electrofishing runs were conducted in all tributaries identified as having concerns associated with poorly installed stream crossing structures. This survey methodology provides the ability to quantitatively estimate a population of wild Brook Trout in a given stream. The data collected in 2015 will serve as baseline information to monitor improvements resulting from the fish habitat conservation actions.  The same three pass removal electrofishing survey was and will be conducted along a tributary that does not have a road-stream crossing in close proximity to the mainstem Beebe River to serve as a control. These surveys are being periodically replicated as habitat restoration (crossing replacements) and enhancement are carried out. This approach provides the ability to show how the wild Brook Trout population (overall numbers and recruitment rates) and the average length and weight of individuals respond to these actions.</t>
  </si>
  <si>
    <t>Roads in the Project area were constructed with under-sized and poorly placed culverts, creating barriers to fish passage, fragmenting wild Brook Trout habitat, causing periodic culvert failure and erosion of roads, leading to sedimentation of downstream habitat.  This Project addresses these root causes of degradation to the aquatic habitat.</t>
  </si>
  <si>
    <t>In 2012, extreme storm damage in West Virginia included suspending a significant number of downed trees over a wild Brook Trout stream, offering no Large Woody Material recruitment potential in the near term, as well as creating fish passage barriers to some tributaries, introducing an “over-shadowing” effect in an already well-shaded system, and presenting significant obstruction to stream recreation and fishing.  This extensive tree damage also had negative effects on stream bank stability and sedimentation.  This Project hastened the incorporation of Large Woody Material in strategic locations within the stream, enhanced natural instream functions and habitat for the long-term benefits of the resident population of wild Brook Trout.</t>
  </si>
  <si>
    <t>A catastrophic dam break in 1969 resulted in dredging and straightening the channel of Nash Stream after the flood, along with installing poorly designed and constructed culverts that impeded fish passage and often caused geomorphic problems are the causes of habitat degradation in the watershed.  This Project addressed the detrimental impacts from all three of these root causes.</t>
  </si>
  <si>
    <t>Historic anthropogenic activities (logging and railroad construction) have degraded riparian and instream habitats and increased water temperatures, all of which are addressed by this Project.</t>
  </si>
  <si>
    <t>A woolly adelgid infestation is the significant source of degradation throughout the Project area.  Once a well shaded ravine consisting of native hemlocks the infestation destroyed almost all hemlocks.  With the loss of these trees, stabilization of the steep ravine that bordered the stream weakened.  A microburst (16 inches of rain in 24 hours) in 2000 resulted in a major landslide along one bank into the stream corridor.  The Project further ehanced initial restoration efforts, restored instream habitat and increased the stabilization of the upper fringe area thereby addressing the main sources of watershed degradation in the Project area.  Other sources of watershed degradation include summer thermal inputs from off-stream impoundments and residential developments but while the negative impacts resulting from these issues were not addressed directly by the Project, the fish habitat conservation actions conucted within the Project area helped to minimize their harnful effects to the stream.</t>
  </si>
  <si>
    <t>The primary cause of degradation to the stream and the Great Pond watershed is nonpoint source runoff and the sedimentation it causes. This project will greatly reduce the sedimentation issue at this site, which is listed as a high impact site identified in the 2014 Great Pond Watershed Survey.</t>
  </si>
  <si>
    <t>The Project areas along with their upstream reaches on the White Mountain National Forest have had a long history of heavy logging and misuse of the forest resources.  However, by far the major impact to the stream channels are the devastating severe storm events that have hit the northeast over the last 20 plus years.  The challenge is, and has been, to develop a resilient infrastructure system that will not unnecessarily degrade stream channels and their surrounding landscape. The natural function of an unobstructed stream channel is in essence resilient. Streams should be able to adjust channel dimensions, move stormwater unimpeded, transport sediment, and woody materials that naturally need to move through the system. Once that process is disrupted, the results are what presently exist in the Project areas - degraded streams due to undersized road crossings. This Project focuses on reintroducing natural functions into these stream channels. Replacing the existing undersized structures, with crossing spans adequate to handle the flashy and more frequent storm events will quickly help to reverse the existing damage. Installing bankfull spanning bridges on these tributaries will improve the each stream’s hydrology and also serve to allow full aquatic organism passage.</t>
  </si>
  <si>
    <t>Upper Columbia Road Barrier:  44.7706 longitude, -71.4253 latitude ; Lower Columbia Road Barrier: 44.7669 longitude,  -71.4236 latitude; Nash Stream Mainstem (upstream) 44.6787 longitude, -71.4498  latitude; (downstream) 44.6481 longitude, -71.4654 latitude</t>
  </si>
  <si>
    <t>44.603244 latitude, -68.274786 longitude</t>
  </si>
  <si>
    <t>Coordinates for the five barriers - GR1: 43.82797,  -71.59911; GR2: 43.8306, -71.58268; GR3: 43.83261, -71.57375; GR4: 43.83549, -71.55509; GR5: 43.84089, -71.53878</t>
  </si>
  <si>
    <t>45.2586, -67.7600 West Branch Amazon Brook; 45.1746, -67.8337 Grand Lake Brook; 45.1795, -67.7778 Billy Brown Brook; 45.1709, -67.9961 4th Machias Lake Tributary Unnamed</t>
  </si>
  <si>
    <t>41.038547 latitude, -74.615776 longitude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</si>
</sst>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4" x14ac:knownFonts="1">
    <font>
      <sz val="11"/>
      <color theme="1"/>
      <name val="Calibri"/>
      <family val="2"/>
      <scheme val="minor"/>
    </font>
    <font>
      <b/>
      <sz val="11"/>
      <color theme="1"/>
      <name val="Calibri"/>
      <family val="2"/>
      <scheme val="minor"/>
    </font>
    <font>
      <b/>
      <i/>
      <sz val="11"/>
      <color theme="1"/>
      <name val="Calibri"/>
      <family val="2"/>
      <scheme val="minor"/>
    </font>
    <font>
      <sz val="11"/>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4.9989318521683403E-2"/>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2">
    <xf numFmtId="0" fontId="0" fillId="0" borderId="0"/>
    <xf numFmtId="9" fontId="3" fillId="0" borderId="0" applyFont="0" applyFill="0" applyBorder="0" applyAlignment="0" applyProtection="0"/>
  </cellStyleXfs>
  <cellXfs count="79">
    <xf numFmtId="0" fontId="0" fillId="0" borderId="0" xfId="0"/>
    <xf numFmtId="0" fontId="0" fillId="0" borderId="0" xfId="0" applyProtection="1">
      <protection locked="0"/>
    </xf>
    <xf numFmtId="0" fontId="0" fillId="0" borderId="4" xfId="0" applyBorder="1" applyAlignment="1" applyProtection="1">
      <alignment wrapText="1"/>
      <protection locked="0"/>
    </xf>
    <xf numFmtId="0" fontId="0" fillId="0" borderId="0" xfId="0" applyBorder="1" applyAlignment="1" applyProtection="1">
      <alignment wrapText="1"/>
      <protection locked="0"/>
    </xf>
    <xf numFmtId="0" fontId="0" fillId="0" borderId="5" xfId="0" applyBorder="1" applyAlignment="1" applyProtection="1">
      <alignment wrapText="1"/>
      <protection locked="0"/>
    </xf>
    <xf numFmtId="0" fontId="0" fillId="0" borderId="0"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0" borderId="7" xfId="0" applyFill="1" applyBorder="1" applyAlignment="1" applyProtection="1">
      <alignment wrapText="1"/>
      <protection locked="0"/>
    </xf>
    <xf numFmtId="0" fontId="0" fillId="0" borderId="8" xfId="0" applyFill="1" applyBorder="1" applyAlignment="1" applyProtection="1">
      <alignment wrapText="1"/>
      <protection locked="0"/>
    </xf>
    <xf numFmtId="0" fontId="0" fillId="5" borderId="11" xfId="0" applyFill="1" applyBorder="1" applyAlignment="1" applyProtection="1">
      <alignment wrapText="1"/>
      <protection locked="0"/>
    </xf>
    <xf numFmtId="0" fontId="0" fillId="0" borderId="11" xfId="0" applyFill="1" applyBorder="1" applyAlignment="1" applyProtection="1">
      <alignment wrapText="1"/>
      <protection locked="0"/>
    </xf>
    <xf numFmtId="0" fontId="0" fillId="0" borderId="0" xfId="0" applyAlignment="1" applyProtection="1">
      <alignment wrapText="1"/>
      <protection locked="0"/>
    </xf>
    <xf numFmtId="0" fontId="0" fillId="0" borderId="0" xfId="0" applyFill="1" applyAlignment="1" applyProtection="1">
      <alignment wrapText="1"/>
      <protection locked="0"/>
    </xf>
    <xf numFmtId="0" fontId="0" fillId="0" borderId="0" xfId="0" applyFill="1" applyProtection="1">
      <protection locked="0"/>
    </xf>
    <xf numFmtId="0" fontId="0" fillId="2" borderId="0" xfId="0" applyFill="1" applyProtection="1">
      <protection locked="0"/>
    </xf>
    <xf numFmtId="0" fontId="1" fillId="2" borderId="12" xfId="0" applyFont="1" applyFill="1" applyBorder="1" applyAlignment="1" applyProtection="1">
      <alignment horizontal="center"/>
    </xf>
    <xf numFmtId="49" fontId="1" fillId="2" borderId="13" xfId="0" applyNumberFormat="1" applyFont="1" applyFill="1" applyBorder="1" applyAlignment="1" applyProtection="1">
      <alignment horizontal="center" wrapText="1"/>
    </xf>
    <xf numFmtId="0" fontId="1" fillId="2" borderId="13" xfId="0" applyFont="1" applyFill="1" applyBorder="1" applyAlignment="1" applyProtection="1">
      <alignment horizontal="center"/>
    </xf>
    <xf numFmtId="0" fontId="1" fillId="2" borderId="13" xfId="0" applyFont="1" applyFill="1" applyBorder="1" applyAlignment="1" applyProtection="1">
      <alignment horizontal="center" wrapText="1"/>
    </xf>
    <xf numFmtId="0" fontId="1" fillId="2" borderId="14" xfId="0" applyFont="1" applyFill="1" applyBorder="1" applyAlignment="1" applyProtection="1">
      <alignment horizontal="center" wrapText="1"/>
    </xf>
    <xf numFmtId="0" fontId="1" fillId="3" borderId="15" xfId="0" applyFont="1" applyFill="1" applyBorder="1" applyAlignment="1" applyProtection="1">
      <alignment horizontal="center" wrapText="1"/>
    </xf>
    <xf numFmtId="0" fontId="1" fillId="3" borderId="16" xfId="0" applyFont="1" applyFill="1" applyBorder="1" applyAlignment="1" applyProtection="1">
      <alignment horizontal="center" wrapText="1"/>
    </xf>
    <xf numFmtId="0" fontId="1" fillId="2" borderId="15" xfId="0" applyFont="1" applyFill="1" applyBorder="1" applyAlignment="1" applyProtection="1">
      <alignment horizontal="center" wrapText="1"/>
    </xf>
    <xf numFmtId="0" fontId="1" fillId="2" borderId="17" xfId="0" applyFont="1" applyFill="1" applyBorder="1" applyAlignment="1" applyProtection="1">
      <alignment horizontal="center" wrapText="1"/>
    </xf>
    <xf numFmtId="0" fontId="1" fillId="4" borderId="18" xfId="0" applyFont="1" applyFill="1" applyBorder="1" applyAlignment="1" applyProtection="1">
      <alignment horizontal="center" wrapText="1"/>
    </xf>
    <xf numFmtId="0" fontId="1" fillId="4" borderId="19" xfId="0" applyFont="1" applyFill="1" applyBorder="1" applyAlignment="1" applyProtection="1">
      <alignment horizontal="center" wrapText="1"/>
    </xf>
    <xf numFmtId="0" fontId="1" fillId="4" borderId="20" xfId="0" applyFont="1" applyFill="1" applyBorder="1" applyAlignment="1" applyProtection="1">
      <alignment horizontal="center" wrapText="1"/>
    </xf>
    <xf numFmtId="0" fontId="1" fillId="2" borderId="1" xfId="0" applyFont="1" applyFill="1" applyBorder="1" applyAlignment="1" applyProtection="1">
      <alignment horizontal="center" wrapText="1"/>
    </xf>
    <xf numFmtId="0" fontId="0" fillId="2" borderId="2" xfId="0" applyFill="1" applyBorder="1" applyAlignment="1" applyProtection="1">
      <alignment horizontal="center"/>
    </xf>
    <xf numFmtId="0" fontId="0" fillId="2" borderId="3" xfId="0" applyFill="1" applyBorder="1" applyAlignment="1" applyProtection="1">
      <alignment horizontal="center"/>
    </xf>
    <xf numFmtId="0" fontId="1" fillId="3" borderId="9" xfId="0" applyFont="1" applyFill="1" applyBorder="1" applyAlignment="1" applyProtection="1">
      <alignment horizontal="center" wrapText="1"/>
    </xf>
    <xf numFmtId="0" fontId="1" fillId="3" borderId="10" xfId="0" applyFont="1" applyFill="1" applyBorder="1" applyAlignment="1" applyProtection="1">
      <alignment horizontal="center" wrapText="1"/>
    </xf>
    <xf numFmtId="0" fontId="1" fillId="2" borderId="12" xfId="0" applyFont="1" applyFill="1" applyBorder="1" applyAlignment="1" applyProtection="1">
      <alignment horizontal="center" wrapText="1"/>
    </xf>
    <xf numFmtId="0" fontId="0" fillId="2" borderId="14" xfId="0" applyFont="1" applyFill="1" applyBorder="1" applyAlignment="1" applyProtection="1">
      <alignment horizontal="center" wrapText="1"/>
    </xf>
    <xf numFmtId="0" fontId="1" fillId="4" borderId="9" xfId="0" applyFont="1" applyFill="1" applyBorder="1" applyAlignment="1" applyProtection="1">
      <alignment horizontal="center" wrapText="1"/>
    </xf>
    <xf numFmtId="0" fontId="1" fillId="4" borderId="10" xfId="0" applyFont="1" applyFill="1" applyBorder="1" applyAlignment="1" applyProtection="1">
      <alignment horizontal="center" wrapText="1"/>
    </xf>
    <xf numFmtId="0" fontId="1" fillId="4" borderId="11" xfId="0" applyFont="1" applyFill="1" applyBorder="1" applyAlignment="1" applyProtection="1">
      <alignment horizontal="center" wrapText="1"/>
    </xf>
    <xf numFmtId="0" fontId="0" fillId="0" borderId="21" xfId="0" applyBorder="1" applyAlignment="1" applyProtection="1">
      <alignment horizontal="center" vertical="top"/>
      <protection locked="0"/>
    </xf>
    <xf numFmtId="0" fontId="0" fillId="0" borderId="21"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3" xfId="0" applyBorder="1" applyAlignment="1" applyProtection="1">
      <alignment horizontal="center" vertical="top"/>
      <protection locked="0"/>
    </xf>
    <xf numFmtId="0" fontId="0" fillId="0" borderId="23" xfId="0" applyBorder="1" applyAlignment="1" applyProtection="1">
      <alignment horizontal="left" vertical="top" wrapText="1"/>
      <protection locked="0"/>
    </xf>
    <xf numFmtId="0" fontId="0" fillId="0" borderId="22" xfId="0" applyBorder="1" applyAlignment="1" applyProtection="1">
      <alignment horizontal="center" vertical="top" wrapText="1"/>
      <protection locked="0"/>
    </xf>
    <xf numFmtId="0" fontId="0" fillId="0" borderId="23" xfId="0" applyBorder="1" applyAlignment="1" applyProtection="1">
      <alignment vertical="top" wrapText="1"/>
      <protection locked="0"/>
    </xf>
    <xf numFmtId="0" fontId="0" fillId="0" borderId="23" xfId="0" applyBorder="1" applyAlignment="1" applyProtection="1">
      <alignment horizontal="center" vertical="top" wrapText="1"/>
      <protection locked="0"/>
    </xf>
    <xf numFmtId="0" fontId="0" fillId="0" borderId="25" xfId="0" applyBorder="1" applyAlignment="1" applyProtection="1">
      <alignment wrapText="1"/>
      <protection locked="0"/>
    </xf>
    <xf numFmtId="0" fontId="0" fillId="0" borderId="24" xfId="0" applyBorder="1" applyAlignment="1" applyProtection="1">
      <alignment wrapText="1"/>
      <protection locked="0"/>
    </xf>
    <xf numFmtId="0" fontId="0" fillId="0" borderId="26" xfId="0" applyBorder="1" applyAlignment="1" applyProtection="1">
      <alignment wrapText="1"/>
      <protection locked="0"/>
    </xf>
    <xf numFmtId="0" fontId="0" fillId="0" borderId="27"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22" xfId="0" applyFill="1" applyBorder="1" applyAlignment="1" applyProtection="1">
      <alignment wrapText="1"/>
      <protection locked="0"/>
    </xf>
    <xf numFmtId="0" fontId="0" fillId="0" borderId="24" xfId="0" applyFill="1" applyBorder="1" applyAlignment="1" applyProtection="1">
      <alignment horizontal="left" vertical="top" wrapText="1"/>
      <protection locked="0"/>
    </xf>
    <xf numFmtId="0" fontId="0" fillId="0" borderId="23" xfId="0" applyFill="1" applyBorder="1" applyAlignment="1" applyProtection="1">
      <alignment wrapText="1"/>
      <protection locked="0"/>
    </xf>
    <xf numFmtId="0" fontId="0" fillId="0" borderId="26" xfId="0" applyFill="1" applyBorder="1" applyAlignment="1" applyProtection="1">
      <alignment horizontal="left" vertical="top" wrapText="1"/>
      <protection locked="0"/>
    </xf>
    <xf numFmtId="0" fontId="0" fillId="0" borderId="28" xfId="0" applyFill="1" applyBorder="1" applyAlignment="1" applyProtection="1">
      <alignment wrapText="1"/>
      <protection locked="0"/>
    </xf>
    <xf numFmtId="0" fontId="0" fillId="0" borderId="4"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7" xfId="0" applyBorder="1" applyAlignment="1" applyProtection="1">
      <alignment horizontal="left" vertical="top" wrapText="1"/>
    </xf>
    <xf numFmtId="0" fontId="1" fillId="5" borderId="9" xfId="0" applyFont="1" applyFill="1" applyBorder="1" applyAlignment="1" applyProtection="1">
      <alignment horizontal="left" vertical="top" wrapText="1"/>
    </xf>
    <xf numFmtId="0" fontId="1" fillId="5" borderId="10" xfId="0" applyFont="1" applyFill="1" applyBorder="1" applyAlignment="1" applyProtection="1">
      <alignment horizontal="left" vertical="top" wrapText="1"/>
      <protection locked="0"/>
    </xf>
    <xf numFmtId="0" fontId="1" fillId="5" borderId="7" xfId="0" applyFont="1" applyFill="1" applyBorder="1" applyAlignment="1" applyProtection="1">
      <alignment horizontal="left" vertical="top" wrapText="1"/>
    </xf>
    <xf numFmtId="0" fontId="0" fillId="0" borderId="9" xfId="0" applyFill="1" applyBorder="1" applyAlignment="1" applyProtection="1">
      <alignment horizontal="left" vertical="top" wrapText="1"/>
    </xf>
    <xf numFmtId="0" fontId="0" fillId="0" borderId="10"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xf>
    <xf numFmtId="9" fontId="0" fillId="0" borderId="10" xfId="1" applyFont="1" applyFill="1" applyBorder="1" applyAlignment="1" applyProtection="1">
      <alignment horizontal="left" vertical="top" wrapText="1"/>
    </xf>
    <xf numFmtId="6" fontId="0" fillId="0" borderId="29" xfId="0" applyNumberFormat="1" applyBorder="1" applyAlignment="1" applyProtection="1">
      <alignment horizontal="left" vertical="top" wrapText="1"/>
      <protection locked="0"/>
    </xf>
    <xf numFmtId="6" fontId="0" fillId="0" borderId="21" xfId="0" applyNumberFormat="1" applyBorder="1" applyAlignment="1" applyProtection="1">
      <alignment horizontal="left" vertical="top" wrapText="1"/>
      <protection locked="0"/>
    </xf>
    <xf numFmtId="6" fontId="0" fillId="0" borderId="28" xfId="0" applyNumberFormat="1" applyBorder="1" applyAlignment="1" applyProtection="1">
      <alignment horizontal="left" vertical="top" wrapText="1"/>
      <protection locked="0"/>
    </xf>
    <xf numFmtId="6" fontId="0" fillId="0" borderId="23" xfId="0" applyNumberFormat="1" applyBorder="1" applyAlignment="1" applyProtection="1">
      <alignment horizontal="left" vertical="top" wrapText="1"/>
      <protection locked="0"/>
    </xf>
    <xf numFmtId="0" fontId="0" fillId="0" borderId="21" xfId="0" applyBorder="1" applyAlignment="1" applyProtection="1">
      <alignment horizontal="left" vertical="top" wrapText="1"/>
    </xf>
    <xf numFmtId="0" fontId="0" fillId="0" borderId="22" xfId="0" applyBorder="1" applyAlignment="1" applyProtection="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3"/>
  <sheetViews>
    <sheetView tabSelected="1" topLeftCell="A2" zoomScaleNormal="100" workbookViewId="0">
      <selection activeCell="A2" sqref="A2"/>
    </sheetView>
  </sheetViews>
  <sheetFormatPr defaultColWidth="9.140625" defaultRowHeight="15" x14ac:dyDescent="0.25"/>
  <cols>
    <col min="1" max="1" width="28.5703125" style="1" customWidth="1"/>
    <col min="2" max="2" width="30" style="1" customWidth="1"/>
    <col min="3" max="3" width="25" style="1" customWidth="1"/>
    <col min="4" max="4" width="13.5703125" style="1" customWidth="1"/>
    <col min="5" max="5" width="62.28515625" style="1" customWidth="1"/>
    <col min="6" max="6" width="56.42578125" style="1" customWidth="1"/>
    <col min="7" max="10" width="15.7109375" style="1" customWidth="1"/>
    <col min="11" max="11" width="34.140625" style="1" customWidth="1"/>
    <col min="12" max="12" width="23.28515625" style="1" customWidth="1"/>
    <col min="13" max="13" width="33.85546875" style="1" customWidth="1"/>
    <col min="14" max="14" width="40.85546875" style="1" customWidth="1"/>
    <col min="15" max="15" width="28" style="17" customWidth="1"/>
    <col min="16" max="16" width="48.42578125" style="1" customWidth="1"/>
    <col min="17" max="17" width="33.5703125" style="1" customWidth="1"/>
    <col min="18" max="18" width="20.85546875" style="1" customWidth="1"/>
    <col min="19" max="19" width="21.5703125" style="1" customWidth="1"/>
    <col min="20" max="20" width="22.5703125" style="1" customWidth="1"/>
    <col min="21" max="21" width="23.140625" style="1" customWidth="1"/>
    <col min="22" max="22" width="43.140625" style="1" customWidth="1"/>
    <col min="23" max="16384" width="9.140625" style="1"/>
  </cols>
  <sheetData>
    <row r="1" spans="1:22" ht="64.5" customHeight="1" thickBot="1" x14ac:dyDescent="0.3">
      <c r="A1" s="30" t="s">
        <v>13</v>
      </c>
      <c r="B1" s="31"/>
      <c r="C1" s="31"/>
      <c r="D1" s="31"/>
      <c r="E1" s="31"/>
      <c r="F1" s="31"/>
      <c r="G1" s="31"/>
      <c r="H1" s="31"/>
      <c r="I1" s="31"/>
      <c r="J1" s="31"/>
      <c r="K1" s="31"/>
      <c r="L1" s="32"/>
      <c r="M1" s="33" t="s">
        <v>14</v>
      </c>
      <c r="N1" s="34"/>
      <c r="O1" s="35" t="s">
        <v>15</v>
      </c>
      <c r="P1" s="36"/>
      <c r="Q1" s="37" t="s">
        <v>11</v>
      </c>
      <c r="R1" s="38"/>
      <c r="S1" s="38"/>
      <c r="T1" s="38"/>
      <c r="U1" s="38"/>
      <c r="V1" s="39"/>
    </row>
    <row r="2" spans="1:22" ht="150.75" thickBot="1" x14ac:dyDescent="0.3">
      <c r="A2" s="18" t="s">
        <v>6</v>
      </c>
      <c r="B2" s="19" t="s">
        <v>1</v>
      </c>
      <c r="C2" s="20" t="s">
        <v>0</v>
      </c>
      <c r="D2" s="20" t="s">
        <v>2</v>
      </c>
      <c r="E2" s="20" t="s">
        <v>3</v>
      </c>
      <c r="F2" s="21" t="s">
        <v>4</v>
      </c>
      <c r="G2" s="21" t="s">
        <v>16</v>
      </c>
      <c r="H2" s="21" t="s">
        <v>17</v>
      </c>
      <c r="I2" s="21" t="s">
        <v>18</v>
      </c>
      <c r="J2" s="21" t="s">
        <v>19</v>
      </c>
      <c r="K2" s="21" t="s">
        <v>20</v>
      </c>
      <c r="L2" s="22" t="s">
        <v>5</v>
      </c>
      <c r="M2" s="23" t="s">
        <v>7</v>
      </c>
      <c r="N2" s="24" t="s">
        <v>8</v>
      </c>
      <c r="O2" s="25" t="s">
        <v>9</v>
      </c>
      <c r="P2" s="26" t="s">
        <v>10</v>
      </c>
      <c r="Q2" s="27" t="s">
        <v>26</v>
      </c>
      <c r="R2" s="28" t="s">
        <v>23</v>
      </c>
      <c r="S2" s="28" t="s">
        <v>24</v>
      </c>
      <c r="T2" s="28" t="s">
        <v>27</v>
      </c>
      <c r="U2" s="28" t="s">
        <v>25</v>
      </c>
      <c r="V2" s="29" t="s">
        <v>12</v>
      </c>
    </row>
    <row r="3" spans="1:22" ht="375" customHeight="1" x14ac:dyDescent="0.25">
      <c r="A3" s="40" t="s">
        <v>28</v>
      </c>
      <c r="B3" s="40">
        <v>2014</v>
      </c>
      <c r="C3" s="41" t="s">
        <v>29</v>
      </c>
      <c r="D3" s="42" t="s">
        <v>30</v>
      </c>
      <c r="E3" s="41" t="s">
        <v>78</v>
      </c>
      <c r="F3" s="41" t="s">
        <v>38</v>
      </c>
      <c r="G3" s="45"/>
      <c r="H3" s="45" t="s">
        <v>39</v>
      </c>
      <c r="I3" s="45" t="s">
        <v>39</v>
      </c>
      <c r="J3" s="45" t="s">
        <v>39</v>
      </c>
      <c r="K3" s="42" t="s">
        <v>40</v>
      </c>
      <c r="L3" s="49"/>
      <c r="M3" s="51" t="s">
        <v>54</v>
      </c>
      <c r="N3" s="52" t="s">
        <v>55</v>
      </c>
      <c r="O3" s="55"/>
      <c r="P3" s="56" t="s">
        <v>68</v>
      </c>
      <c r="Q3" s="73">
        <v>33000</v>
      </c>
      <c r="R3" s="74">
        <v>96000</v>
      </c>
      <c r="S3" s="74">
        <v>12500</v>
      </c>
      <c r="T3" s="78">
        <f>SUM(R3:S3)</f>
        <v>108500</v>
      </c>
      <c r="U3" s="78">
        <f t="shared" ref="U3:U34" si="0">T3/Q3</f>
        <v>3.2878787878787881</v>
      </c>
      <c r="V3" s="49"/>
    </row>
    <row r="4" spans="1:22" ht="240" x14ac:dyDescent="0.25">
      <c r="A4" s="43" t="s">
        <v>28</v>
      </c>
      <c r="B4" s="43">
        <v>2014</v>
      </c>
      <c r="C4" s="44" t="s">
        <v>31</v>
      </c>
      <c r="D4" s="44" t="s">
        <v>30</v>
      </c>
      <c r="E4" s="46" t="s">
        <v>41</v>
      </c>
      <c r="F4" s="44" t="s">
        <v>42</v>
      </c>
      <c r="G4" s="47"/>
      <c r="H4" s="47"/>
      <c r="I4" s="47"/>
      <c r="J4" s="47" t="s">
        <v>39</v>
      </c>
      <c r="K4" s="44" t="s">
        <v>43</v>
      </c>
      <c r="L4" s="50"/>
      <c r="M4" s="53" t="s">
        <v>56</v>
      </c>
      <c r="N4" s="54" t="s">
        <v>57</v>
      </c>
      <c r="O4" s="57"/>
      <c r="P4" s="58" t="s">
        <v>69</v>
      </c>
      <c r="Q4" s="75">
        <v>50000</v>
      </c>
      <c r="R4" s="76">
        <v>0</v>
      </c>
      <c r="S4" s="76">
        <v>100000</v>
      </c>
      <c r="T4" s="77">
        <f t="shared" ref="T4:T60" si="1">SUM(R4:S4)</f>
        <v>100000</v>
      </c>
      <c r="U4" s="77">
        <f t="shared" si="0"/>
        <v>2</v>
      </c>
      <c r="V4" s="48"/>
    </row>
    <row r="5" spans="1:22" ht="195" x14ac:dyDescent="0.25">
      <c r="A5" s="43" t="s">
        <v>28</v>
      </c>
      <c r="B5" s="43">
        <v>2015</v>
      </c>
      <c r="C5" s="44" t="s">
        <v>32</v>
      </c>
      <c r="D5" s="44" t="s">
        <v>30</v>
      </c>
      <c r="E5" s="46" t="s">
        <v>75</v>
      </c>
      <c r="F5" s="44" t="s">
        <v>44</v>
      </c>
      <c r="G5" s="47"/>
      <c r="H5" s="47" t="s">
        <v>39</v>
      </c>
      <c r="I5" s="47" t="s">
        <v>39</v>
      </c>
      <c r="J5" s="47" t="s">
        <v>39</v>
      </c>
      <c r="K5" s="44" t="s">
        <v>45</v>
      </c>
      <c r="L5" s="50"/>
      <c r="M5" s="53" t="s">
        <v>58</v>
      </c>
      <c r="N5" s="54" t="s">
        <v>59</v>
      </c>
      <c r="O5" s="57"/>
      <c r="P5" s="44" t="s">
        <v>70</v>
      </c>
      <c r="Q5" s="75">
        <v>50000</v>
      </c>
      <c r="R5" s="76">
        <v>0</v>
      </c>
      <c r="S5" s="76">
        <v>226000</v>
      </c>
      <c r="T5" s="77">
        <f t="shared" si="1"/>
        <v>226000</v>
      </c>
      <c r="U5" s="77">
        <f t="shared" si="0"/>
        <v>4.5199999999999996</v>
      </c>
      <c r="V5" s="48"/>
    </row>
    <row r="6" spans="1:22" ht="345" x14ac:dyDescent="0.25">
      <c r="A6" s="43" t="s">
        <v>28</v>
      </c>
      <c r="B6" s="43">
        <v>2015</v>
      </c>
      <c r="C6" s="44" t="s">
        <v>33</v>
      </c>
      <c r="D6" s="44" t="s">
        <v>30</v>
      </c>
      <c r="E6" s="46" t="s">
        <v>46</v>
      </c>
      <c r="F6" s="44" t="s">
        <v>47</v>
      </c>
      <c r="G6" s="47"/>
      <c r="H6" s="47"/>
      <c r="I6" s="47" t="s">
        <v>39</v>
      </c>
      <c r="J6" s="47" t="s">
        <v>39</v>
      </c>
      <c r="K6" s="44" t="s">
        <v>48</v>
      </c>
      <c r="L6" s="50"/>
      <c r="M6" s="53" t="s">
        <v>60</v>
      </c>
      <c r="N6" s="54" t="s">
        <v>61</v>
      </c>
      <c r="O6" s="57"/>
      <c r="P6" s="58" t="s">
        <v>71</v>
      </c>
      <c r="Q6" s="75">
        <v>25291</v>
      </c>
      <c r="R6" s="76">
        <v>0</v>
      </c>
      <c r="S6" s="76">
        <v>912500</v>
      </c>
      <c r="T6" s="77">
        <f t="shared" si="1"/>
        <v>912500</v>
      </c>
      <c r="U6" s="77">
        <f t="shared" si="0"/>
        <v>36.080028468625201</v>
      </c>
      <c r="V6" s="48"/>
    </row>
    <row r="7" spans="1:22" ht="409.5" customHeight="1" x14ac:dyDescent="0.25">
      <c r="A7" s="43" t="s">
        <v>28</v>
      </c>
      <c r="B7" s="43">
        <v>2016</v>
      </c>
      <c r="C7" s="44" t="s">
        <v>34</v>
      </c>
      <c r="D7" s="44" t="s">
        <v>30</v>
      </c>
      <c r="E7" s="46" t="s">
        <v>79</v>
      </c>
      <c r="F7" s="46" t="s">
        <v>49</v>
      </c>
      <c r="G7" s="47"/>
      <c r="H7" s="47" t="s">
        <v>39</v>
      </c>
      <c r="I7" s="47" t="s">
        <v>39</v>
      </c>
      <c r="J7" s="47" t="s">
        <v>39</v>
      </c>
      <c r="K7" s="44" t="s">
        <v>50</v>
      </c>
      <c r="L7" s="48"/>
      <c r="M7" s="53" t="s">
        <v>62</v>
      </c>
      <c r="N7" s="54" t="s">
        <v>63</v>
      </c>
      <c r="O7" s="59"/>
      <c r="P7" s="58" t="s">
        <v>72</v>
      </c>
      <c r="Q7" s="75">
        <v>7143</v>
      </c>
      <c r="R7" s="76">
        <v>5000</v>
      </c>
      <c r="S7" s="76">
        <v>109400</v>
      </c>
      <c r="T7" s="77">
        <f t="shared" si="1"/>
        <v>114400</v>
      </c>
      <c r="U7" s="77">
        <f t="shared" si="0"/>
        <v>16.015679686406273</v>
      </c>
      <c r="V7" s="48"/>
    </row>
    <row r="8" spans="1:22" ht="255" x14ac:dyDescent="0.25">
      <c r="A8" s="43" t="s">
        <v>28</v>
      </c>
      <c r="B8" s="43">
        <v>2016</v>
      </c>
      <c r="C8" s="44" t="s">
        <v>35</v>
      </c>
      <c r="D8" s="44" t="s">
        <v>30</v>
      </c>
      <c r="E8" s="44" t="s">
        <v>76</v>
      </c>
      <c r="F8" s="44" t="s">
        <v>51</v>
      </c>
      <c r="G8" s="47"/>
      <c r="H8" s="47"/>
      <c r="I8" s="47" t="s">
        <v>39</v>
      </c>
      <c r="J8" s="47" t="s">
        <v>39</v>
      </c>
      <c r="K8" s="44" t="s">
        <v>52</v>
      </c>
      <c r="L8" s="50"/>
      <c r="M8" s="53" t="s">
        <v>64</v>
      </c>
      <c r="N8" s="54" t="s">
        <v>65</v>
      </c>
      <c r="O8" s="57"/>
      <c r="P8" s="58" t="s">
        <v>73</v>
      </c>
      <c r="Q8" s="75">
        <v>24000</v>
      </c>
      <c r="R8" s="76">
        <v>5000</v>
      </c>
      <c r="S8" s="76">
        <v>19000</v>
      </c>
      <c r="T8" s="77">
        <f t="shared" si="1"/>
        <v>24000</v>
      </c>
      <c r="U8" s="77">
        <f t="shared" si="0"/>
        <v>1</v>
      </c>
      <c r="V8" s="48"/>
    </row>
    <row r="9" spans="1:22" ht="405" x14ac:dyDescent="0.25">
      <c r="A9" s="43" t="s">
        <v>28</v>
      </c>
      <c r="B9" s="43">
        <v>2016</v>
      </c>
      <c r="C9" s="44" t="s">
        <v>36</v>
      </c>
      <c r="D9" s="44" t="s">
        <v>37</v>
      </c>
      <c r="E9" s="46" t="s">
        <v>77</v>
      </c>
      <c r="F9" s="44" t="s">
        <v>53</v>
      </c>
      <c r="G9" s="47"/>
      <c r="H9" s="47"/>
      <c r="I9" s="47" t="s">
        <v>39</v>
      </c>
      <c r="J9" s="47" t="s">
        <v>39</v>
      </c>
      <c r="K9" s="44" t="s">
        <v>52</v>
      </c>
      <c r="L9" s="50"/>
      <c r="M9" s="53" t="s">
        <v>66</v>
      </c>
      <c r="N9" s="54" t="s">
        <v>67</v>
      </c>
      <c r="O9" s="57"/>
      <c r="P9" s="58" t="s">
        <v>74</v>
      </c>
      <c r="Q9" s="75">
        <v>45474</v>
      </c>
      <c r="R9" s="76">
        <v>251000</v>
      </c>
      <c r="S9" s="76">
        <v>49000</v>
      </c>
      <c r="T9" s="77">
        <f t="shared" si="1"/>
        <v>300000</v>
      </c>
      <c r="U9" s="77">
        <f t="shared" si="0"/>
        <v>6.5971764084971634</v>
      </c>
      <c r="V9" s="48"/>
    </row>
    <row r="10" spans="1:22" x14ac:dyDescent="0.25">
      <c r="A10" s="2"/>
      <c r="B10" s="3"/>
      <c r="C10" s="3"/>
      <c r="D10" s="3"/>
      <c r="E10" s="3"/>
      <c r="F10" s="3"/>
      <c r="G10" s="3"/>
      <c r="H10" s="3"/>
      <c r="I10" s="3"/>
      <c r="J10" s="3"/>
      <c r="K10" s="3"/>
      <c r="L10" s="4"/>
      <c r="M10" s="2"/>
      <c r="N10" s="4"/>
      <c r="O10" s="5"/>
      <c r="P10" s="6"/>
      <c r="Q10" s="60"/>
      <c r="R10" s="61"/>
      <c r="S10" s="61"/>
      <c r="T10" s="62">
        <f t="shared" si="1"/>
        <v>0</v>
      </c>
      <c r="U10" s="62" t="e">
        <f t="shared" si="0"/>
        <v>#DIV/0!</v>
      </c>
      <c r="V10" s="4"/>
    </row>
    <row r="11" spans="1:22" x14ac:dyDescent="0.25">
      <c r="A11" s="2"/>
      <c r="B11" s="3"/>
      <c r="C11" s="3"/>
      <c r="D11" s="3"/>
      <c r="E11" s="3"/>
      <c r="F11" s="3"/>
      <c r="G11" s="3"/>
      <c r="H11" s="3"/>
      <c r="I11" s="3"/>
      <c r="J11" s="3"/>
      <c r="K11" s="3"/>
      <c r="L11" s="4"/>
      <c r="M11" s="2"/>
      <c r="N11" s="4"/>
      <c r="O11" s="5"/>
      <c r="P11" s="6"/>
      <c r="Q11" s="60"/>
      <c r="R11" s="61"/>
      <c r="S11" s="61"/>
      <c r="T11" s="62">
        <f t="shared" si="1"/>
        <v>0</v>
      </c>
      <c r="U11" s="62" t="e">
        <f t="shared" si="0"/>
        <v>#DIV/0!</v>
      </c>
      <c r="V11" s="4"/>
    </row>
    <row r="12" spans="1:22" x14ac:dyDescent="0.25">
      <c r="A12" s="2"/>
      <c r="B12" s="3"/>
      <c r="C12" s="3"/>
      <c r="D12" s="3"/>
      <c r="E12" s="3"/>
      <c r="F12" s="3"/>
      <c r="G12" s="3"/>
      <c r="H12" s="3"/>
      <c r="I12" s="3"/>
      <c r="J12" s="3"/>
      <c r="K12" s="3"/>
      <c r="L12" s="4"/>
      <c r="M12" s="2"/>
      <c r="N12" s="4"/>
      <c r="O12" s="5"/>
      <c r="P12" s="6"/>
      <c r="Q12" s="60"/>
      <c r="R12" s="61"/>
      <c r="S12" s="61"/>
      <c r="T12" s="62">
        <f t="shared" si="1"/>
        <v>0</v>
      </c>
      <c r="U12" s="62" t="e">
        <f t="shared" si="0"/>
        <v>#DIV/0!</v>
      </c>
      <c r="V12" s="4"/>
    </row>
    <row r="13" spans="1:22" x14ac:dyDescent="0.25">
      <c r="A13" s="2"/>
      <c r="B13" s="3"/>
      <c r="C13" s="3"/>
      <c r="D13" s="3"/>
      <c r="E13" s="3"/>
      <c r="F13" s="3"/>
      <c r="G13" s="3"/>
      <c r="H13" s="3"/>
      <c r="I13" s="3"/>
      <c r="J13" s="3"/>
      <c r="K13" s="3"/>
      <c r="L13" s="4"/>
      <c r="M13" s="2"/>
      <c r="N13" s="4"/>
      <c r="O13" s="5"/>
      <c r="P13" s="6"/>
      <c r="Q13" s="60"/>
      <c r="R13" s="61"/>
      <c r="S13" s="61"/>
      <c r="T13" s="62">
        <f t="shared" si="1"/>
        <v>0</v>
      </c>
      <c r="U13" s="62" t="e">
        <f t="shared" si="0"/>
        <v>#DIV/0!</v>
      </c>
      <c r="V13" s="4"/>
    </row>
    <row r="14" spans="1:22" x14ac:dyDescent="0.25">
      <c r="A14" s="2"/>
      <c r="B14" s="3"/>
      <c r="C14" s="3"/>
      <c r="D14" s="3"/>
      <c r="E14" s="3"/>
      <c r="F14" s="3"/>
      <c r="G14" s="3"/>
      <c r="H14" s="3"/>
      <c r="I14" s="3"/>
      <c r="J14" s="3"/>
      <c r="K14" s="3"/>
      <c r="L14" s="4"/>
      <c r="M14" s="2"/>
      <c r="N14" s="4"/>
      <c r="O14" s="5"/>
      <c r="P14" s="6"/>
      <c r="Q14" s="60"/>
      <c r="R14" s="61"/>
      <c r="S14" s="61"/>
      <c r="T14" s="62">
        <f t="shared" si="1"/>
        <v>0</v>
      </c>
      <c r="U14" s="62" t="e">
        <f t="shared" si="0"/>
        <v>#DIV/0!</v>
      </c>
      <c r="V14" s="4"/>
    </row>
    <row r="15" spans="1:22" x14ac:dyDescent="0.25">
      <c r="A15" s="2"/>
      <c r="B15" s="3"/>
      <c r="C15" s="3"/>
      <c r="D15" s="3"/>
      <c r="E15" s="3"/>
      <c r="F15" s="3"/>
      <c r="G15" s="3"/>
      <c r="H15" s="3"/>
      <c r="I15" s="3"/>
      <c r="J15" s="3"/>
      <c r="K15" s="3"/>
      <c r="L15" s="4"/>
      <c r="M15" s="2"/>
      <c r="N15" s="4"/>
      <c r="O15" s="5"/>
      <c r="P15" s="6"/>
      <c r="Q15" s="60"/>
      <c r="R15" s="61"/>
      <c r="S15" s="61"/>
      <c r="T15" s="62">
        <f t="shared" si="1"/>
        <v>0</v>
      </c>
      <c r="U15" s="62" t="e">
        <f t="shared" si="0"/>
        <v>#DIV/0!</v>
      </c>
      <c r="V15" s="4"/>
    </row>
    <row r="16" spans="1:22" x14ac:dyDescent="0.25">
      <c r="A16" s="2"/>
      <c r="B16" s="3"/>
      <c r="C16" s="3"/>
      <c r="D16" s="3"/>
      <c r="E16" s="3"/>
      <c r="F16" s="3"/>
      <c r="G16" s="3"/>
      <c r="H16" s="3"/>
      <c r="I16" s="3"/>
      <c r="J16" s="3"/>
      <c r="K16" s="3"/>
      <c r="L16" s="4"/>
      <c r="M16" s="2"/>
      <c r="N16" s="4"/>
      <c r="O16" s="5"/>
      <c r="P16" s="6"/>
      <c r="Q16" s="60"/>
      <c r="R16" s="61"/>
      <c r="S16" s="61"/>
      <c r="T16" s="62">
        <f t="shared" si="1"/>
        <v>0</v>
      </c>
      <c r="U16" s="62" t="e">
        <f t="shared" si="0"/>
        <v>#DIV/0!</v>
      </c>
      <c r="V16" s="4"/>
    </row>
    <row r="17" spans="1:22" x14ac:dyDescent="0.25">
      <c r="A17" s="2"/>
      <c r="B17" s="3"/>
      <c r="C17" s="3"/>
      <c r="D17" s="3"/>
      <c r="E17" s="3"/>
      <c r="F17" s="3"/>
      <c r="G17" s="3"/>
      <c r="H17" s="3"/>
      <c r="I17" s="3"/>
      <c r="J17" s="3"/>
      <c r="K17" s="3"/>
      <c r="L17" s="4"/>
      <c r="M17" s="2"/>
      <c r="N17" s="4"/>
      <c r="O17" s="5"/>
      <c r="P17" s="6"/>
      <c r="Q17" s="60"/>
      <c r="R17" s="61"/>
      <c r="S17" s="61"/>
      <c r="T17" s="62">
        <f t="shared" si="1"/>
        <v>0</v>
      </c>
      <c r="U17" s="62" t="e">
        <f t="shared" si="0"/>
        <v>#DIV/0!</v>
      </c>
      <c r="V17" s="4"/>
    </row>
    <row r="18" spans="1:22" x14ac:dyDescent="0.25">
      <c r="A18" s="2"/>
      <c r="B18" s="3"/>
      <c r="C18" s="3"/>
      <c r="D18" s="3"/>
      <c r="E18" s="3"/>
      <c r="F18" s="3"/>
      <c r="G18" s="3"/>
      <c r="H18" s="3"/>
      <c r="I18" s="3"/>
      <c r="J18" s="3"/>
      <c r="K18" s="3"/>
      <c r="L18" s="4"/>
      <c r="M18" s="2"/>
      <c r="N18" s="4"/>
      <c r="O18" s="5"/>
      <c r="P18" s="6"/>
      <c r="Q18" s="60"/>
      <c r="R18" s="61"/>
      <c r="S18" s="61"/>
      <c r="T18" s="62">
        <f t="shared" si="1"/>
        <v>0</v>
      </c>
      <c r="U18" s="62" t="e">
        <f t="shared" si="0"/>
        <v>#DIV/0!</v>
      </c>
      <c r="V18" s="4"/>
    </row>
    <row r="19" spans="1:22" x14ac:dyDescent="0.25">
      <c r="A19" s="2"/>
      <c r="B19" s="3"/>
      <c r="C19" s="3"/>
      <c r="D19" s="3"/>
      <c r="E19" s="3"/>
      <c r="F19" s="3"/>
      <c r="G19" s="3"/>
      <c r="H19" s="3"/>
      <c r="I19" s="3"/>
      <c r="J19" s="3"/>
      <c r="K19" s="3"/>
      <c r="L19" s="4"/>
      <c r="M19" s="2"/>
      <c r="N19" s="4"/>
      <c r="O19" s="5"/>
      <c r="P19" s="6"/>
      <c r="Q19" s="60"/>
      <c r="R19" s="61"/>
      <c r="S19" s="61"/>
      <c r="T19" s="62">
        <f t="shared" si="1"/>
        <v>0</v>
      </c>
      <c r="U19" s="62" t="e">
        <f t="shared" si="0"/>
        <v>#DIV/0!</v>
      </c>
      <c r="V19" s="4"/>
    </row>
    <row r="20" spans="1:22" x14ac:dyDescent="0.25">
      <c r="A20" s="2"/>
      <c r="B20" s="3"/>
      <c r="C20" s="3"/>
      <c r="D20" s="3"/>
      <c r="E20" s="3"/>
      <c r="F20" s="3"/>
      <c r="G20" s="3"/>
      <c r="H20" s="3"/>
      <c r="I20" s="3"/>
      <c r="J20" s="3"/>
      <c r="K20" s="3"/>
      <c r="L20" s="4"/>
      <c r="M20" s="2"/>
      <c r="N20" s="4"/>
      <c r="O20" s="5"/>
      <c r="P20" s="6"/>
      <c r="Q20" s="60"/>
      <c r="R20" s="61"/>
      <c r="S20" s="61"/>
      <c r="T20" s="62">
        <f t="shared" si="1"/>
        <v>0</v>
      </c>
      <c r="U20" s="62" t="e">
        <f t="shared" si="0"/>
        <v>#DIV/0!</v>
      </c>
      <c r="V20" s="4"/>
    </row>
    <row r="21" spans="1:22" x14ac:dyDescent="0.25">
      <c r="A21" s="2"/>
      <c r="B21" s="3"/>
      <c r="C21" s="3"/>
      <c r="D21" s="3"/>
      <c r="E21" s="3"/>
      <c r="F21" s="3"/>
      <c r="G21" s="3"/>
      <c r="H21" s="3"/>
      <c r="I21" s="3"/>
      <c r="J21" s="3"/>
      <c r="K21" s="3"/>
      <c r="L21" s="4"/>
      <c r="M21" s="2"/>
      <c r="N21" s="4"/>
      <c r="O21" s="5"/>
      <c r="P21" s="6"/>
      <c r="Q21" s="60"/>
      <c r="R21" s="61"/>
      <c r="S21" s="61"/>
      <c r="T21" s="62">
        <f t="shared" si="1"/>
        <v>0</v>
      </c>
      <c r="U21" s="62" t="e">
        <f t="shared" si="0"/>
        <v>#DIV/0!</v>
      </c>
      <c r="V21" s="4"/>
    </row>
    <row r="22" spans="1:22" x14ac:dyDescent="0.25">
      <c r="A22" s="2"/>
      <c r="B22" s="3"/>
      <c r="C22" s="3"/>
      <c r="D22" s="3"/>
      <c r="E22" s="3"/>
      <c r="F22" s="3"/>
      <c r="G22" s="3"/>
      <c r="H22" s="3"/>
      <c r="I22" s="3"/>
      <c r="J22" s="3"/>
      <c r="K22" s="3"/>
      <c r="L22" s="4"/>
      <c r="M22" s="2"/>
      <c r="N22" s="4"/>
      <c r="O22" s="5"/>
      <c r="P22" s="6"/>
      <c r="Q22" s="60"/>
      <c r="R22" s="61"/>
      <c r="S22" s="61"/>
      <c r="T22" s="62">
        <f t="shared" si="1"/>
        <v>0</v>
      </c>
      <c r="U22" s="62" t="e">
        <f t="shared" si="0"/>
        <v>#DIV/0!</v>
      </c>
      <c r="V22" s="4"/>
    </row>
    <row r="23" spans="1:22" x14ac:dyDescent="0.25">
      <c r="A23" s="2"/>
      <c r="B23" s="3"/>
      <c r="C23" s="3"/>
      <c r="D23" s="3"/>
      <c r="E23" s="3"/>
      <c r="F23" s="3"/>
      <c r="G23" s="3"/>
      <c r="H23" s="3"/>
      <c r="I23" s="3"/>
      <c r="J23" s="3"/>
      <c r="K23" s="3"/>
      <c r="L23" s="4"/>
      <c r="M23" s="2"/>
      <c r="N23" s="4"/>
      <c r="O23" s="5"/>
      <c r="P23" s="6"/>
      <c r="Q23" s="60"/>
      <c r="R23" s="61"/>
      <c r="S23" s="61"/>
      <c r="T23" s="62">
        <f t="shared" si="1"/>
        <v>0</v>
      </c>
      <c r="U23" s="62" t="e">
        <f t="shared" si="0"/>
        <v>#DIV/0!</v>
      </c>
      <c r="V23" s="4"/>
    </row>
    <row r="24" spans="1:22" x14ac:dyDescent="0.25">
      <c r="A24" s="2"/>
      <c r="B24" s="3"/>
      <c r="C24" s="3"/>
      <c r="D24" s="3"/>
      <c r="E24" s="3"/>
      <c r="F24" s="3"/>
      <c r="G24" s="3"/>
      <c r="H24" s="3"/>
      <c r="I24" s="3"/>
      <c r="J24" s="3"/>
      <c r="K24" s="3"/>
      <c r="L24" s="4"/>
      <c r="M24" s="2"/>
      <c r="N24" s="4"/>
      <c r="O24" s="5"/>
      <c r="P24" s="6"/>
      <c r="Q24" s="60"/>
      <c r="R24" s="61"/>
      <c r="S24" s="61"/>
      <c r="T24" s="62">
        <f t="shared" si="1"/>
        <v>0</v>
      </c>
      <c r="U24" s="62" t="e">
        <f t="shared" si="0"/>
        <v>#DIV/0!</v>
      </c>
      <c r="V24" s="4"/>
    </row>
    <row r="25" spans="1:22" x14ac:dyDescent="0.25">
      <c r="A25" s="2"/>
      <c r="B25" s="3"/>
      <c r="C25" s="3"/>
      <c r="D25" s="3"/>
      <c r="E25" s="3"/>
      <c r="F25" s="3"/>
      <c r="G25" s="3"/>
      <c r="H25" s="3"/>
      <c r="I25" s="3"/>
      <c r="J25" s="3"/>
      <c r="K25" s="3"/>
      <c r="L25" s="4"/>
      <c r="M25" s="2"/>
      <c r="N25" s="4"/>
      <c r="O25" s="5"/>
      <c r="P25" s="6"/>
      <c r="Q25" s="60"/>
      <c r="R25" s="61"/>
      <c r="S25" s="61"/>
      <c r="T25" s="62">
        <f t="shared" si="1"/>
        <v>0</v>
      </c>
      <c r="U25" s="62" t="e">
        <f t="shared" si="0"/>
        <v>#DIV/0!</v>
      </c>
      <c r="V25" s="4"/>
    </row>
    <row r="26" spans="1:22" x14ac:dyDescent="0.25">
      <c r="A26" s="2"/>
      <c r="B26" s="3"/>
      <c r="C26" s="3"/>
      <c r="D26" s="3"/>
      <c r="E26" s="3"/>
      <c r="F26" s="3"/>
      <c r="G26" s="3"/>
      <c r="H26" s="3"/>
      <c r="I26" s="3"/>
      <c r="J26" s="3"/>
      <c r="K26" s="3"/>
      <c r="L26" s="4"/>
      <c r="M26" s="2"/>
      <c r="N26" s="4"/>
      <c r="O26" s="5"/>
      <c r="P26" s="6"/>
      <c r="Q26" s="60"/>
      <c r="R26" s="61"/>
      <c r="S26" s="61"/>
      <c r="T26" s="62">
        <f t="shared" si="1"/>
        <v>0</v>
      </c>
      <c r="U26" s="62" t="e">
        <f t="shared" si="0"/>
        <v>#DIV/0!</v>
      </c>
      <c r="V26" s="4"/>
    </row>
    <row r="27" spans="1:22" x14ac:dyDescent="0.25">
      <c r="A27" s="2"/>
      <c r="B27" s="3"/>
      <c r="C27" s="3"/>
      <c r="D27" s="3"/>
      <c r="E27" s="3"/>
      <c r="F27" s="3"/>
      <c r="G27" s="3"/>
      <c r="H27" s="3"/>
      <c r="I27" s="3"/>
      <c r="J27" s="3"/>
      <c r="K27" s="3"/>
      <c r="L27" s="4"/>
      <c r="M27" s="2"/>
      <c r="N27" s="4"/>
      <c r="O27" s="5"/>
      <c r="P27" s="6"/>
      <c r="Q27" s="60"/>
      <c r="R27" s="61"/>
      <c r="S27" s="61"/>
      <c r="T27" s="62">
        <f t="shared" si="1"/>
        <v>0</v>
      </c>
      <c r="U27" s="62" t="e">
        <f t="shared" si="0"/>
        <v>#DIV/0!</v>
      </c>
      <c r="V27" s="4"/>
    </row>
    <row r="28" spans="1:22" x14ac:dyDescent="0.25">
      <c r="A28" s="2"/>
      <c r="B28" s="3"/>
      <c r="C28" s="3"/>
      <c r="D28" s="3"/>
      <c r="E28" s="3"/>
      <c r="F28" s="3"/>
      <c r="G28" s="3"/>
      <c r="H28" s="3"/>
      <c r="I28" s="3"/>
      <c r="J28" s="3"/>
      <c r="K28" s="3"/>
      <c r="L28" s="4"/>
      <c r="M28" s="2"/>
      <c r="N28" s="4"/>
      <c r="O28" s="5"/>
      <c r="P28" s="6"/>
      <c r="Q28" s="60"/>
      <c r="R28" s="61"/>
      <c r="S28" s="61"/>
      <c r="T28" s="62">
        <f t="shared" si="1"/>
        <v>0</v>
      </c>
      <c r="U28" s="62" t="e">
        <f t="shared" si="0"/>
        <v>#DIV/0!</v>
      </c>
      <c r="V28" s="4"/>
    </row>
    <row r="29" spans="1:22" x14ac:dyDescent="0.25">
      <c r="A29" s="2"/>
      <c r="B29" s="3"/>
      <c r="C29" s="3"/>
      <c r="D29" s="3"/>
      <c r="E29" s="3"/>
      <c r="F29" s="3"/>
      <c r="G29" s="3"/>
      <c r="H29" s="3"/>
      <c r="I29" s="3"/>
      <c r="J29" s="3"/>
      <c r="K29" s="3"/>
      <c r="L29" s="4"/>
      <c r="M29" s="2"/>
      <c r="N29" s="4"/>
      <c r="O29" s="5"/>
      <c r="P29" s="6"/>
      <c r="Q29" s="60"/>
      <c r="R29" s="61"/>
      <c r="S29" s="61"/>
      <c r="T29" s="62">
        <f t="shared" si="1"/>
        <v>0</v>
      </c>
      <c r="U29" s="62" t="e">
        <f t="shared" si="0"/>
        <v>#DIV/0!</v>
      </c>
      <c r="V29" s="4"/>
    </row>
    <row r="30" spans="1:22" x14ac:dyDescent="0.25">
      <c r="A30" s="2"/>
      <c r="B30" s="3"/>
      <c r="C30" s="3"/>
      <c r="D30" s="3"/>
      <c r="E30" s="3"/>
      <c r="F30" s="3"/>
      <c r="G30" s="3"/>
      <c r="H30" s="3"/>
      <c r="I30" s="3"/>
      <c r="J30" s="3"/>
      <c r="K30" s="3"/>
      <c r="L30" s="4"/>
      <c r="M30" s="2"/>
      <c r="N30" s="4"/>
      <c r="O30" s="5"/>
      <c r="P30" s="6"/>
      <c r="Q30" s="60"/>
      <c r="R30" s="61"/>
      <c r="S30" s="61"/>
      <c r="T30" s="62">
        <f t="shared" si="1"/>
        <v>0</v>
      </c>
      <c r="U30" s="62" t="e">
        <f t="shared" si="0"/>
        <v>#DIV/0!</v>
      </c>
      <c r="V30" s="4"/>
    </row>
    <row r="31" spans="1:22" x14ac:dyDescent="0.25">
      <c r="A31" s="2"/>
      <c r="B31" s="3"/>
      <c r="C31" s="3"/>
      <c r="D31" s="3"/>
      <c r="E31" s="3"/>
      <c r="F31" s="3"/>
      <c r="G31" s="3"/>
      <c r="H31" s="3"/>
      <c r="I31" s="3"/>
      <c r="J31" s="3"/>
      <c r="K31" s="3"/>
      <c r="L31" s="4"/>
      <c r="M31" s="2"/>
      <c r="N31" s="4"/>
      <c r="O31" s="5"/>
      <c r="P31" s="6"/>
      <c r="Q31" s="60"/>
      <c r="R31" s="61"/>
      <c r="S31" s="61"/>
      <c r="T31" s="62">
        <f t="shared" si="1"/>
        <v>0</v>
      </c>
      <c r="U31" s="62" t="e">
        <f t="shared" si="0"/>
        <v>#DIV/0!</v>
      </c>
      <c r="V31" s="4"/>
    </row>
    <row r="32" spans="1:22" x14ac:dyDescent="0.25">
      <c r="A32" s="2"/>
      <c r="B32" s="3"/>
      <c r="C32" s="3"/>
      <c r="D32" s="3"/>
      <c r="E32" s="3"/>
      <c r="F32" s="3"/>
      <c r="G32" s="3"/>
      <c r="H32" s="3"/>
      <c r="I32" s="3"/>
      <c r="J32" s="3"/>
      <c r="K32" s="3"/>
      <c r="L32" s="4"/>
      <c r="M32" s="2"/>
      <c r="N32" s="4"/>
      <c r="O32" s="5"/>
      <c r="P32" s="6"/>
      <c r="Q32" s="60"/>
      <c r="R32" s="61"/>
      <c r="S32" s="61"/>
      <c r="T32" s="62">
        <f t="shared" si="1"/>
        <v>0</v>
      </c>
      <c r="U32" s="62" t="e">
        <f t="shared" si="0"/>
        <v>#DIV/0!</v>
      </c>
      <c r="V32" s="4"/>
    </row>
    <row r="33" spans="1:22" x14ac:dyDescent="0.25">
      <c r="A33" s="2"/>
      <c r="B33" s="3"/>
      <c r="C33" s="3"/>
      <c r="D33" s="3"/>
      <c r="E33" s="3"/>
      <c r="F33" s="3"/>
      <c r="G33" s="3"/>
      <c r="H33" s="3"/>
      <c r="I33" s="3"/>
      <c r="J33" s="3"/>
      <c r="K33" s="3"/>
      <c r="L33" s="4"/>
      <c r="M33" s="2"/>
      <c r="N33" s="4"/>
      <c r="O33" s="5"/>
      <c r="P33" s="6"/>
      <c r="Q33" s="60"/>
      <c r="R33" s="61"/>
      <c r="S33" s="61"/>
      <c r="T33" s="62">
        <f t="shared" si="1"/>
        <v>0</v>
      </c>
      <c r="U33" s="62" t="e">
        <f t="shared" si="0"/>
        <v>#DIV/0!</v>
      </c>
      <c r="V33" s="4"/>
    </row>
    <row r="34" spans="1:22" x14ac:dyDescent="0.25">
      <c r="A34" s="2"/>
      <c r="B34" s="3"/>
      <c r="C34" s="3"/>
      <c r="D34" s="3"/>
      <c r="E34" s="3"/>
      <c r="F34" s="3"/>
      <c r="G34" s="3"/>
      <c r="H34" s="3"/>
      <c r="I34" s="3"/>
      <c r="J34" s="3"/>
      <c r="K34" s="3"/>
      <c r="L34" s="4"/>
      <c r="M34" s="2"/>
      <c r="N34" s="4"/>
      <c r="O34" s="5"/>
      <c r="P34" s="6"/>
      <c r="Q34" s="60"/>
      <c r="R34" s="61"/>
      <c r="S34" s="61"/>
      <c r="T34" s="62">
        <f t="shared" si="1"/>
        <v>0</v>
      </c>
      <c r="U34" s="62" t="e">
        <f t="shared" si="0"/>
        <v>#DIV/0!</v>
      </c>
      <c r="V34" s="4"/>
    </row>
    <row r="35" spans="1:22" x14ac:dyDescent="0.25">
      <c r="A35" s="2"/>
      <c r="B35" s="3"/>
      <c r="C35" s="3"/>
      <c r="D35" s="3"/>
      <c r="E35" s="3"/>
      <c r="F35" s="3"/>
      <c r="G35" s="3"/>
      <c r="H35" s="3"/>
      <c r="I35" s="3"/>
      <c r="J35" s="3"/>
      <c r="K35" s="3"/>
      <c r="L35" s="4"/>
      <c r="M35" s="2"/>
      <c r="N35" s="4"/>
      <c r="O35" s="5"/>
      <c r="P35" s="6"/>
      <c r="Q35" s="60"/>
      <c r="R35" s="61"/>
      <c r="S35" s="61"/>
      <c r="T35" s="62">
        <f t="shared" si="1"/>
        <v>0</v>
      </c>
      <c r="U35" s="62" t="e">
        <f t="shared" ref="U35:U60" si="2">T35/Q35</f>
        <v>#DIV/0!</v>
      </c>
      <c r="V35" s="4"/>
    </row>
    <row r="36" spans="1:22" x14ac:dyDescent="0.25">
      <c r="A36" s="2"/>
      <c r="B36" s="3"/>
      <c r="C36" s="3"/>
      <c r="D36" s="3"/>
      <c r="E36" s="3"/>
      <c r="F36" s="3"/>
      <c r="G36" s="3"/>
      <c r="H36" s="3"/>
      <c r="I36" s="3"/>
      <c r="J36" s="3"/>
      <c r="K36" s="3"/>
      <c r="L36" s="4"/>
      <c r="M36" s="2"/>
      <c r="N36" s="4"/>
      <c r="O36" s="5"/>
      <c r="P36" s="6"/>
      <c r="Q36" s="60"/>
      <c r="R36" s="61"/>
      <c r="S36" s="61"/>
      <c r="T36" s="62">
        <f t="shared" si="1"/>
        <v>0</v>
      </c>
      <c r="U36" s="62" t="e">
        <f t="shared" si="2"/>
        <v>#DIV/0!</v>
      </c>
      <c r="V36" s="4"/>
    </row>
    <row r="37" spans="1:22" x14ac:dyDescent="0.25">
      <c r="A37" s="2"/>
      <c r="B37" s="3"/>
      <c r="C37" s="3"/>
      <c r="D37" s="3"/>
      <c r="E37" s="3"/>
      <c r="F37" s="3"/>
      <c r="G37" s="3"/>
      <c r="H37" s="3"/>
      <c r="I37" s="3"/>
      <c r="J37" s="3"/>
      <c r="K37" s="3"/>
      <c r="L37" s="4"/>
      <c r="M37" s="2"/>
      <c r="N37" s="4"/>
      <c r="O37" s="5"/>
      <c r="P37" s="6"/>
      <c r="Q37" s="60"/>
      <c r="R37" s="61"/>
      <c r="S37" s="61"/>
      <c r="T37" s="62">
        <f t="shared" si="1"/>
        <v>0</v>
      </c>
      <c r="U37" s="62" t="e">
        <f t="shared" si="2"/>
        <v>#DIV/0!</v>
      </c>
      <c r="V37" s="4"/>
    </row>
    <row r="38" spans="1:22" x14ac:dyDescent="0.25">
      <c r="A38" s="2"/>
      <c r="B38" s="3"/>
      <c r="C38" s="3"/>
      <c r="D38" s="3"/>
      <c r="E38" s="3"/>
      <c r="F38" s="3"/>
      <c r="G38" s="3"/>
      <c r="H38" s="3"/>
      <c r="I38" s="3"/>
      <c r="J38" s="3"/>
      <c r="K38" s="3"/>
      <c r="L38" s="4"/>
      <c r="M38" s="2"/>
      <c r="N38" s="4"/>
      <c r="O38" s="5"/>
      <c r="P38" s="6"/>
      <c r="Q38" s="60"/>
      <c r="R38" s="61"/>
      <c r="S38" s="61"/>
      <c r="T38" s="62">
        <f t="shared" si="1"/>
        <v>0</v>
      </c>
      <c r="U38" s="62" t="e">
        <f t="shared" si="2"/>
        <v>#DIV/0!</v>
      </c>
      <c r="V38" s="4"/>
    </row>
    <row r="39" spans="1:22" x14ac:dyDescent="0.25">
      <c r="A39" s="2"/>
      <c r="B39" s="3"/>
      <c r="C39" s="3"/>
      <c r="D39" s="3"/>
      <c r="E39" s="3"/>
      <c r="F39" s="3"/>
      <c r="G39" s="3"/>
      <c r="H39" s="3"/>
      <c r="I39" s="3"/>
      <c r="J39" s="3"/>
      <c r="K39" s="3"/>
      <c r="L39" s="4"/>
      <c r="M39" s="2"/>
      <c r="N39" s="4"/>
      <c r="O39" s="5"/>
      <c r="P39" s="6"/>
      <c r="Q39" s="60"/>
      <c r="R39" s="61"/>
      <c r="S39" s="61"/>
      <c r="T39" s="62">
        <f t="shared" si="1"/>
        <v>0</v>
      </c>
      <c r="U39" s="62" t="e">
        <f t="shared" si="2"/>
        <v>#DIV/0!</v>
      </c>
      <c r="V39" s="4"/>
    </row>
    <row r="40" spans="1:22" x14ac:dyDescent="0.25">
      <c r="A40" s="2"/>
      <c r="B40" s="3"/>
      <c r="C40" s="3"/>
      <c r="D40" s="3"/>
      <c r="E40" s="3"/>
      <c r="F40" s="3"/>
      <c r="G40" s="3"/>
      <c r="H40" s="3"/>
      <c r="I40" s="3"/>
      <c r="J40" s="3"/>
      <c r="K40" s="3"/>
      <c r="L40" s="4"/>
      <c r="M40" s="2"/>
      <c r="N40" s="4"/>
      <c r="O40" s="5"/>
      <c r="P40" s="6"/>
      <c r="Q40" s="60"/>
      <c r="R40" s="61"/>
      <c r="S40" s="61"/>
      <c r="T40" s="62">
        <f t="shared" si="1"/>
        <v>0</v>
      </c>
      <c r="U40" s="62" t="e">
        <f t="shared" si="2"/>
        <v>#DIV/0!</v>
      </c>
      <c r="V40" s="4"/>
    </row>
    <row r="41" spans="1:22" x14ac:dyDescent="0.25">
      <c r="A41" s="2"/>
      <c r="B41" s="3"/>
      <c r="C41" s="3"/>
      <c r="D41" s="3"/>
      <c r="E41" s="3"/>
      <c r="F41" s="3"/>
      <c r="G41" s="3"/>
      <c r="H41" s="3"/>
      <c r="I41" s="3"/>
      <c r="J41" s="3"/>
      <c r="K41" s="3"/>
      <c r="L41" s="4"/>
      <c r="M41" s="2"/>
      <c r="N41" s="4"/>
      <c r="O41" s="5"/>
      <c r="P41" s="6"/>
      <c r="Q41" s="60"/>
      <c r="R41" s="61"/>
      <c r="S41" s="61"/>
      <c r="T41" s="62">
        <f t="shared" si="1"/>
        <v>0</v>
      </c>
      <c r="U41" s="62" t="e">
        <f t="shared" si="2"/>
        <v>#DIV/0!</v>
      </c>
      <c r="V41" s="4"/>
    </row>
    <row r="42" spans="1:22" x14ac:dyDescent="0.25">
      <c r="A42" s="2"/>
      <c r="B42" s="3"/>
      <c r="C42" s="3"/>
      <c r="D42" s="3"/>
      <c r="E42" s="3"/>
      <c r="F42" s="3"/>
      <c r="G42" s="3"/>
      <c r="H42" s="3"/>
      <c r="I42" s="3"/>
      <c r="J42" s="3"/>
      <c r="K42" s="3"/>
      <c r="L42" s="4"/>
      <c r="M42" s="2"/>
      <c r="N42" s="4"/>
      <c r="O42" s="5"/>
      <c r="P42" s="6"/>
      <c r="Q42" s="60"/>
      <c r="R42" s="61"/>
      <c r="S42" s="61"/>
      <c r="T42" s="62">
        <f t="shared" si="1"/>
        <v>0</v>
      </c>
      <c r="U42" s="62" t="e">
        <f t="shared" si="2"/>
        <v>#DIV/0!</v>
      </c>
      <c r="V42" s="4"/>
    </row>
    <row r="43" spans="1:22" x14ac:dyDescent="0.25">
      <c r="A43" s="2"/>
      <c r="B43" s="3"/>
      <c r="C43" s="3"/>
      <c r="D43" s="3"/>
      <c r="E43" s="3"/>
      <c r="F43" s="3"/>
      <c r="G43" s="3"/>
      <c r="H43" s="3"/>
      <c r="I43" s="3"/>
      <c r="J43" s="3"/>
      <c r="K43" s="3"/>
      <c r="L43" s="4"/>
      <c r="M43" s="2"/>
      <c r="N43" s="4"/>
      <c r="O43" s="5"/>
      <c r="P43" s="6"/>
      <c r="Q43" s="60"/>
      <c r="R43" s="61"/>
      <c r="S43" s="61"/>
      <c r="T43" s="62">
        <f t="shared" si="1"/>
        <v>0</v>
      </c>
      <c r="U43" s="62" t="e">
        <f t="shared" si="2"/>
        <v>#DIV/0!</v>
      </c>
      <c r="V43" s="4"/>
    </row>
    <row r="44" spans="1:22" x14ac:dyDescent="0.25">
      <c r="A44" s="2"/>
      <c r="B44" s="3"/>
      <c r="C44" s="3"/>
      <c r="D44" s="3"/>
      <c r="E44" s="3"/>
      <c r="F44" s="3"/>
      <c r="G44" s="3"/>
      <c r="H44" s="3"/>
      <c r="I44" s="3"/>
      <c r="J44" s="3"/>
      <c r="K44" s="3"/>
      <c r="L44" s="4"/>
      <c r="M44" s="2"/>
      <c r="N44" s="4"/>
      <c r="O44" s="5"/>
      <c r="P44" s="6"/>
      <c r="Q44" s="60"/>
      <c r="R44" s="61"/>
      <c r="S44" s="61"/>
      <c r="T44" s="62">
        <f t="shared" si="1"/>
        <v>0</v>
      </c>
      <c r="U44" s="62" t="e">
        <f t="shared" si="2"/>
        <v>#DIV/0!</v>
      </c>
      <c r="V44" s="4"/>
    </row>
    <row r="45" spans="1:22" x14ac:dyDescent="0.25">
      <c r="A45" s="2"/>
      <c r="B45" s="3"/>
      <c r="C45" s="3"/>
      <c r="D45" s="3"/>
      <c r="E45" s="3"/>
      <c r="F45" s="3"/>
      <c r="G45" s="3"/>
      <c r="H45" s="3"/>
      <c r="I45" s="3"/>
      <c r="J45" s="3"/>
      <c r="K45" s="3"/>
      <c r="L45" s="4"/>
      <c r="M45" s="2"/>
      <c r="N45" s="4"/>
      <c r="O45" s="5"/>
      <c r="P45" s="6"/>
      <c r="Q45" s="60"/>
      <c r="R45" s="61"/>
      <c r="S45" s="61"/>
      <c r="T45" s="62">
        <f t="shared" si="1"/>
        <v>0</v>
      </c>
      <c r="U45" s="62" t="e">
        <f t="shared" si="2"/>
        <v>#DIV/0!</v>
      </c>
      <c r="V45" s="4"/>
    </row>
    <row r="46" spans="1:22" x14ac:dyDescent="0.25">
      <c r="A46" s="2"/>
      <c r="B46" s="3"/>
      <c r="C46" s="3"/>
      <c r="D46" s="3"/>
      <c r="E46" s="3"/>
      <c r="F46" s="3"/>
      <c r="G46" s="3"/>
      <c r="H46" s="3"/>
      <c r="I46" s="3"/>
      <c r="J46" s="3"/>
      <c r="K46" s="3"/>
      <c r="L46" s="4"/>
      <c r="M46" s="2"/>
      <c r="N46" s="4"/>
      <c r="O46" s="5"/>
      <c r="P46" s="6"/>
      <c r="Q46" s="60"/>
      <c r="R46" s="61"/>
      <c r="S46" s="61"/>
      <c r="T46" s="62">
        <f t="shared" si="1"/>
        <v>0</v>
      </c>
      <c r="U46" s="62" t="e">
        <f t="shared" si="2"/>
        <v>#DIV/0!</v>
      </c>
      <c r="V46" s="4"/>
    </row>
    <row r="47" spans="1:22" x14ac:dyDescent="0.25">
      <c r="A47" s="2"/>
      <c r="B47" s="3"/>
      <c r="C47" s="3"/>
      <c r="D47" s="3"/>
      <c r="E47" s="3"/>
      <c r="F47" s="3"/>
      <c r="G47" s="3"/>
      <c r="H47" s="3"/>
      <c r="I47" s="3"/>
      <c r="J47" s="3"/>
      <c r="K47" s="3"/>
      <c r="L47" s="4"/>
      <c r="M47" s="2"/>
      <c r="N47" s="4"/>
      <c r="O47" s="5"/>
      <c r="P47" s="6"/>
      <c r="Q47" s="60"/>
      <c r="R47" s="61"/>
      <c r="S47" s="61"/>
      <c r="T47" s="62">
        <f t="shared" si="1"/>
        <v>0</v>
      </c>
      <c r="U47" s="62" t="e">
        <f t="shared" si="2"/>
        <v>#DIV/0!</v>
      </c>
      <c r="V47" s="4"/>
    </row>
    <row r="48" spans="1:22" x14ac:dyDescent="0.25">
      <c r="A48" s="2"/>
      <c r="B48" s="3"/>
      <c r="C48" s="3"/>
      <c r="D48" s="3"/>
      <c r="E48" s="3"/>
      <c r="F48" s="3"/>
      <c r="G48" s="3"/>
      <c r="H48" s="3"/>
      <c r="I48" s="3"/>
      <c r="J48" s="3"/>
      <c r="K48" s="3"/>
      <c r="L48" s="4"/>
      <c r="M48" s="2"/>
      <c r="N48" s="4"/>
      <c r="O48" s="5"/>
      <c r="P48" s="6"/>
      <c r="Q48" s="60"/>
      <c r="R48" s="61"/>
      <c r="S48" s="61"/>
      <c r="T48" s="62">
        <f t="shared" si="1"/>
        <v>0</v>
      </c>
      <c r="U48" s="62" t="e">
        <f t="shared" si="2"/>
        <v>#DIV/0!</v>
      </c>
      <c r="V48" s="4"/>
    </row>
    <row r="49" spans="1:22" x14ac:dyDescent="0.25">
      <c r="A49" s="2"/>
      <c r="B49" s="3"/>
      <c r="C49" s="3"/>
      <c r="D49" s="3"/>
      <c r="E49" s="3"/>
      <c r="F49" s="3"/>
      <c r="G49" s="3"/>
      <c r="H49" s="3"/>
      <c r="I49" s="3"/>
      <c r="J49" s="3"/>
      <c r="K49" s="3"/>
      <c r="L49" s="4"/>
      <c r="M49" s="2"/>
      <c r="N49" s="4"/>
      <c r="O49" s="5"/>
      <c r="P49" s="6"/>
      <c r="Q49" s="60"/>
      <c r="R49" s="61"/>
      <c r="S49" s="61"/>
      <c r="T49" s="62">
        <f t="shared" si="1"/>
        <v>0</v>
      </c>
      <c r="U49" s="62" t="e">
        <f t="shared" si="2"/>
        <v>#DIV/0!</v>
      </c>
      <c r="V49" s="4"/>
    </row>
    <row r="50" spans="1:22" x14ac:dyDescent="0.25">
      <c r="A50" s="2"/>
      <c r="B50" s="3"/>
      <c r="C50" s="3"/>
      <c r="D50" s="3"/>
      <c r="E50" s="3"/>
      <c r="F50" s="3"/>
      <c r="G50" s="3"/>
      <c r="H50" s="3"/>
      <c r="I50" s="3"/>
      <c r="J50" s="3"/>
      <c r="K50" s="3"/>
      <c r="L50" s="4"/>
      <c r="M50" s="2"/>
      <c r="N50" s="4"/>
      <c r="O50" s="5"/>
      <c r="P50" s="6"/>
      <c r="Q50" s="60"/>
      <c r="R50" s="61"/>
      <c r="S50" s="61"/>
      <c r="T50" s="62">
        <f t="shared" si="1"/>
        <v>0</v>
      </c>
      <c r="U50" s="62" t="e">
        <f t="shared" si="2"/>
        <v>#DIV/0!</v>
      </c>
      <c r="V50" s="4"/>
    </row>
    <row r="51" spans="1:22" x14ac:dyDescent="0.25">
      <c r="A51" s="2"/>
      <c r="B51" s="3"/>
      <c r="C51" s="3"/>
      <c r="D51" s="3"/>
      <c r="E51" s="3"/>
      <c r="F51" s="3"/>
      <c r="G51" s="3"/>
      <c r="H51" s="3"/>
      <c r="I51" s="3"/>
      <c r="J51" s="3"/>
      <c r="K51" s="3"/>
      <c r="L51" s="4"/>
      <c r="M51" s="2"/>
      <c r="N51" s="4"/>
      <c r="O51" s="5"/>
      <c r="P51" s="6"/>
      <c r="Q51" s="60"/>
      <c r="R51" s="61"/>
      <c r="S51" s="61"/>
      <c r="T51" s="62">
        <f t="shared" si="1"/>
        <v>0</v>
      </c>
      <c r="U51" s="62" t="e">
        <f t="shared" si="2"/>
        <v>#DIV/0!</v>
      </c>
      <c r="V51" s="4"/>
    </row>
    <row r="52" spans="1:22" x14ac:dyDescent="0.25">
      <c r="A52" s="2"/>
      <c r="B52" s="3"/>
      <c r="C52" s="3"/>
      <c r="D52" s="3"/>
      <c r="E52" s="3"/>
      <c r="F52" s="3"/>
      <c r="G52" s="3"/>
      <c r="H52" s="3"/>
      <c r="I52" s="3"/>
      <c r="J52" s="3"/>
      <c r="K52" s="3"/>
      <c r="L52" s="4"/>
      <c r="M52" s="2"/>
      <c r="N52" s="4"/>
      <c r="O52" s="5"/>
      <c r="P52" s="6"/>
      <c r="Q52" s="60"/>
      <c r="R52" s="61"/>
      <c r="S52" s="61"/>
      <c r="T52" s="62">
        <f t="shared" si="1"/>
        <v>0</v>
      </c>
      <c r="U52" s="62" t="e">
        <f t="shared" si="2"/>
        <v>#DIV/0!</v>
      </c>
      <c r="V52" s="4"/>
    </row>
    <row r="53" spans="1:22" x14ac:dyDescent="0.25">
      <c r="A53" s="2"/>
      <c r="B53" s="3"/>
      <c r="C53" s="3"/>
      <c r="D53" s="3"/>
      <c r="E53" s="3"/>
      <c r="F53" s="3"/>
      <c r="G53" s="3"/>
      <c r="H53" s="3"/>
      <c r="I53" s="3"/>
      <c r="J53" s="3"/>
      <c r="K53" s="3"/>
      <c r="L53" s="4"/>
      <c r="M53" s="2"/>
      <c r="N53" s="4"/>
      <c r="O53" s="5"/>
      <c r="P53" s="6"/>
      <c r="Q53" s="60"/>
      <c r="R53" s="61"/>
      <c r="S53" s="61"/>
      <c r="T53" s="62">
        <f t="shared" si="1"/>
        <v>0</v>
      </c>
      <c r="U53" s="62" t="e">
        <f t="shared" si="2"/>
        <v>#DIV/0!</v>
      </c>
      <c r="V53" s="4"/>
    </row>
    <row r="54" spans="1:22" x14ac:dyDescent="0.25">
      <c r="A54" s="2"/>
      <c r="B54" s="3"/>
      <c r="C54" s="3"/>
      <c r="D54" s="3"/>
      <c r="E54" s="3"/>
      <c r="F54" s="3"/>
      <c r="G54" s="3"/>
      <c r="H54" s="3"/>
      <c r="I54" s="3"/>
      <c r="J54" s="3"/>
      <c r="K54" s="3"/>
      <c r="L54" s="4"/>
      <c r="M54" s="2"/>
      <c r="N54" s="4"/>
      <c r="O54" s="5"/>
      <c r="P54" s="6"/>
      <c r="Q54" s="60"/>
      <c r="R54" s="61"/>
      <c r="S54" s="61"/>
      <c r="T54" s="62">
        <f t="shared" si="1"/>
        <v>0</v>
      </c>
      <c r="U54" s="62" t="e">
        <f t="shared" si="2"/>
        <v>#DIV/0!</v>
      </c>
      <c r="V54" s="4"/>
    </row>
    <row r="55" spans="1:22" x14ac:dyDescent="0.25">
      <c r="A55" s="2"/>
      <c r="B55" s="3"/>
      <c r="C55" s="3"/>
      <c r="D55" s="3"/>
      <c r="E55" s="3"/>
      <c r="F55" s="3"/>
      <c r="G55" s="3"/>
      <c r="H55" s="3"/>
      <c r="I55" s="3"/>
      <c r="J55" s="3"/>
      <c r="K55" s="3"/>
      <c r="L55" s="4"/>
      <c r="M55" s="2"/>
      <c r="N55" s="4"/>
      <c r="O55" s="5"/>
      <c r="P55" s="6"/>
      <c r="Q55" s="60"/>
      <c r="R55" s="61"/>
      <c r="S55" s="61"/>
      <c r="T55" s="62">
        <f t="shared" si="1"/>
        <v>0</v>
      </c>
      <c r="U55" s="62" t="e">
        <f t="shared" si="2"/>
        <v>#DIV/0!</v>
      </c>
      <c r="V55" s="4"/>
    </row>
    <row r="56" spans="1:22" x14ac:dyDescent="0.25">
      <c r="A56" s="2"/>
      <c r="B56" s="3"/>
      <c r="C56" s="3"/>
      <c r="D56" s="3"/>
      <c r="E56" s="3"/>
      <c r="F56" s="3"/>
      <c r="G56" s="3"/>
      <c r="H56" s="3"/>
      <c r="I56" s="3"/>
      <c r="J56" s="3"/>
      <c r="K56" s="3"/>
      <c r="L56" s="4"/>
      <c r="M56" s="2"/>
      <c r="N56" s="4"/>
      <c r="O56" s="5"/>
      <c r="P56" s="6"/>
      <c r="Q56" s="60"/>
      <c r="R56" s="61"/>
      <c r="S56" s="61"/>
      <c r="T56" s="62">
        <f t="shared" si="1"/>
        <v>0</v>
      </c>
      <c r="U56" s="62" t="e">
        <f t="shared" si="2"/>
        <v>#DIV/0!</v>
      </c>
      <c r="V56" s="4"/>
    </row>
    <row r="57" spans="1:22" x14ac:dyDescent="0.25">
      <c r="A57" s="2"/>
      <c r="B57" s="3"/>
      <c r="C57" s="3"/>
      <c r="D57" s="3"/>
      <c r="E57" s="3"/>
      <c r="F57" s="3"/>
      <c r="G57" s="3"/>
      <c r="H57" s="3"/>
      <c r="I57" s="3"/>
      <c r="J57" s="3"/>
      <c r="K57" s="3"/>
      <c r="L57" s="4"/>
      <c r="M57" s="2"/>
      <c r="N57" s="4"/>
      <c r="O57" s="5"/>
      <c r="P57" s="6"/>
      <c r="Q57" s="60"/>
      <c r="R57" s="61"/>
      <c r="S57" s="61"/>
      <c r="T57" s="62">
        <f t="shared" si="1"/>
        <v>0</v>
      </c>
      <c r="U57" s="62" t="e">
        <f t="shared" si="2"/>
        <v>#DIV/0!</v>
      </c>
      <c r="V57" s="4"/>
    </row>
    <row r="58" spans="1:22" x14ac:dyDescent="0.25">
      <c r="A58" s="2"/>
      <c r="B58" s="3"/>
      <c r="C58" s="3"/>
      <c r="D58" s="3"/>
      <c r="E58" s="3"/>
      <c r="F58" s="3"/>
      <c r="G58" s="3"/>
      <c r="H58" s="3"/>
      <c r="I58" s="3"/>
      <c r="J58" s="3"/>
      <c r="K58" s="3"/>
      <c r="L58" s="4"/>
      <c r="M58" s="2"/>
      <c r="N58" s="4"/>
      <c r="O58" s="5"/>
      <c r="P58" s="6"/>
      <c r="Q58" s="60"/>
      <c r="R58" s="61"/>
      <c r="S58" s="61"/>
      <c r="T58" s="62">
        <f t="shared" si="1"/>
        <v>0</v>
      </c>
      <c r="U58" s="62" t="e">
        <f t="shared" si="2"/>
        <v>#DIV/0!</v>
      </c>
      <c r="V58" s="4"/>
    </row>
    <row r="59" spans="1:22" x14ac:dyDescent="0.25">
      <c r="A59" s="2"/>
      <c r="B59" s="3"/>
      <c r="C59" s="3"/>
      <c r="D59" s="3"/>
      <c r="E59" s="3"/>
      <c r="F59" s="3"/>
      <c r="G59" s="3"/>
      <c r="H59" s="3"/>
      <c r="I59" s="3"/>
      <c r="J59" s="3"/>
      <c r="K59" s="3"/>
      <c r="L59" s="4"/>
      <c r="M59" s="2"/>
      <c r="N59" s="4"/>
      <c r="O59" s="5"/>
      <c r="P59" s="6"/>
      <c r="Q59" s="60"/>
      <c r="R59" s="61"/>
      <c r="S59" s="61"/>
      <c r="T59" s="62">
        <f t="shared" si="1"/>
        <v>0</v>
      </c>
      <c r="U59" s="62" t="e">
        <f t="shared" si="2"/>
        <v>#DIV/0!</v>
      </c>
      <c r="V59" s="4"/>
    </row>
    <row r="60" spans="1:22" ht="15.75" thickBot="1" x14ac:dyDescent="0.3">
      <c r="A60" s="7"/>
      <c r="B60" s="8"/>
      <c r="C60" s="8"/>
      <c r="D60" s="8"/>
      <c r="E60" s="8"/>
      <c r="F60" s="8"/>
      <c r="G60" s="8"/>
      <c r="H60" s="8"/>
      <c r="I60" s="8"/>
      <c r="J60" s="8"/>
      <c r="K60" s="8"/>
      <c r="L60" s="9"/>
      <c r="M60" s="7"/>
      <c r="N60" s="9"/>
      <c r="O60" s="10"/>
      <c r="P60" s="11"/>
      <c r="Q60" s="63"/>
      <c r="R60" s="64"/>
      <c r="S60" s="64"/>
      <c r="T60" s="65">
        <f t="shared" si="1"/>
        <v>0</v>
      </c>
      <c r="U60" s="65" t="e">
        <f t="shared" si="2"/>
        <v>#DIV/0!</v>
      </c>
      <c r="V60" s="9"/>
    </row>
    <row r="61" spans="1:22" ht="15.75" thickBot="1" x14ac:dyDescent="0.3">
      <c r="A61" s="5"/>
      <c r="B61" s="5"/>
      <c r="C61" s="5"/>
      <c r="D61" s="5"/>
      <c r="E61" s="5"/>
      <c r="F61" s="5"/>
      <c r="G61" s="5"/>
      <c r="H61" s="5"/>
      <c r="I61" s="5"/>
      <c r="J61" s="5"/>
      <c r="K61" s="5"/>
      <c r="L61" s="5"/>
      <c r="M61" s="5"/>
      <c r="N61" s="5"/>
      <c r="O61" s="5"/>
      <c r="P61" s="5"/>
      <c r="Q61" s="66" t="s">
        <v>21</v>
      </c>
      <c r="R61" s="67"/>
      <c r="S61" s="67"/>
      <c r="T61" s="68" t="s">
        <v>21</v>
      </c>
      <c r="U61" s="68" t="s">
        <v>22</v>
      </c>
      <c r="V61" s="12"/>
    </row>
    <row r="62" spans="1:22" ht="15.75" thickBot="1" x14ac:dyDescent="0.3">
      <c r="A62" s="5"/>
      <c r="B62" s="5"/>
      <c r="C62" s="5"/>
      <c r="D62" s="5"/>
      <c r="E62" s="5"/>
      <c r="F62" s="5"/>
      <c r="G62" s="5"/>
      <c r="H62" s="5"/>
      <c r="I62" s="5"/>
      <c r="J62" s="5"/>
      <c r="K62" s="5"/>
      <c r="L62" s="5"/>
      <c r="M62" s="5"/>
      <c r="N62" s="5"/>
      <c r="O62" s="5"/>
      <c r="P62" s="5"/>
      <c r="Q62" s="69">
        <f>SUM(Q3:Q60)</f>
        <v>234908</v>
      </c>
      <c r="R62" s="70"/>
      <c r="S62" s="70"/>
      <c r="T62" s="71">
        <f>SUM(T3:T60)</f>
        <v>1785400</v>
      </c>
      <c r="U62" s="72">
        <f>COUNTIF(U3:U60,"&gt;2")/COUNT(U3:U60)</f>
        <v>0.7142857142857143</v>
      </c>
      <c r="V62" s="13"/>
    </row>
    <row r="63" spans="1:22" x14ac:dyDescent="0.25">
      <c r="A63" s="14"/>
      <c r="B63" s="14"/>
      <c r="C63" s="14"/>
      <c r="D63" s="14"/>
      <c r="E63" s="14"/>
      <c r="F63" s="14"/>
      <c r="G63" s="14"/>
      <c r="H63" s="14"/>
      <c r="I63" s="14"/>
      <c r="J63" s="14"/>
      <c r="K63" s="14"/>
      <c r="L63" s="14"/>
      <c r="M63" s="14"/>
      <c r="N63" s="14"/>
      <c r="O63" s="15"/>
      <c r="P63" s="15"/>
      <c r="Q63" s="14"/>
      <c r="R63" s="14"/>
      <c r="S63" s="14"/>
      <c r="T63" s="14"/>
      <c r="U63" s="14"/>
      <c r="V63" s="14"/>
    </row>
    <row r="64" spans="1:22" x14ac:dyDescent="0.25">
      <c r="A64" s="14"/>
      <c r="B64" s="14"/>
      <c r="C64" s="14"/>
      <c r="D64" s="14"/>
      <c r="E64" s="14"/>
      <c r="F64" s="14"/>
      <c r="G64" s="14"/>
      <c r="H64" s="14"/>
      <c r="I64" s="14"/>
      <c r="J64" s="14"/>
      <c r="K64" s="14"/>
      <c r="L64" s="14"/>
      <c r="M64" s="14"/>
      <c r="N64" s="14"/>
      <c r="O64" s="15"/>
      <c r="P64" s="15"/>
      <c r="Q64" s="14"/>
      <c r="R64" s="14"/>
      <c r="S64" s="14"/>
      <c r="T64" s="14"/>
      <c r="U64" s="14"/>
      <c r="V64" s="14"/>
    </row>
    <row r="65" spans="1:22" x14ac:dyDescent="0.25">
      <c r="A65" s="14"/>
      <c r="B65" s="14"/>
      <c r="C65" s="14"/>
      <c r="D65" s="14"/>
      <c r="E65" s="14"/>
      <c r="F65" s="14"/>
      <c r="G65" s="14"/>
      <c r="H65" s="14"/>
      <c r="I65" s="14"/>
      <c r="J65" s="14"/>
      <c r="K65" s="14"/>
      <c r="L65" s="14"/>
      <c r="M65" s="14"/>
      <c r="N65" s="14"/>
      <c r="O65" s="15"/>
      <c r="P65" s="15"/>
      <c r="Q65" s="14"/>
      <c r="R65" s="14"/>
      <c r="S65" s="14"/>
      <c r="T65" s="14"/>
      <c r="U65" s="14"/>
      <c r="V65" s="14"/>
    </row>
    <row r="66" spans="1:22" x14ac:dyDescent="0.25">
      <c r="A66" s="14"/>
      <c r="B66" s="14"/>
      <c r="C66" s="14"/>
      <c r="D66" s="14"/>
      <c r="E66" s="14"/>
      <c r="F66" s="14"/>
      <c r="G66" s="14"/>
      <c r="H66" s="14"/>
      <c r="I66" s="14"/>
      <c r="J66" s="14"/>
      <c r="K66" s="14"/>
      <c r="L66" s="14"/>
      <c r="M66" s="14"/>
      <c r="N66" s="14"/>
      <c r="O66" s="15"/>
      <c r="P66" s="15"/>
      <c r="Q66" s="14"/>
      <c r="R66" s="14"/>
      <c r="S66" s="14"/>
      <c r="T66" s="14"/>
      <c r="U66" s="14"/>
      <c r="V66" s="14"/>
    </row>
    <row r="67" spans="1:22" x14ac:dyDescent="0.25">
      <c r="A67" s="14"/>
      <c r="B67" s="14"/>
      <c r="C67" s="14"/>
      <c r="D67" s="14"/>
      <c r="E67" s="14"/>
      <c r="F67" s="14"/>
      <c r="G67" s="14"/>
      <c r="H67" s="14"/>
      <c r="I67" s="14"/>
      <c r="J67" s="14"/>
      <c r="K67" s="14"/>
      <c r="L67" s="14"/>
      <c r="M67" s="14"/>
      <c r="N67" s="14"/>
      <c r="O67" s="15"/>
      <c r="P67" s="15"/>
      <c r="Q67" s="14"/>
      <c r="R67" s="14"/>
      <c r="S67" s="14"/>
      <c r="T67" s="14"/>
      <c r="U67" s="14"/>
      <c r="V67" s="14"/>
    </row>
    <row r="68" spans="1:22" x14ac:dyDescent="0.25">
      <c r="A68" s="14"/>
      <c r="B68" s="14"/>
      <c r="C68" s="14"/>
      <c r="D68" s="14"/>
      <c r="E68" s="14"/>
      <c r="F68" s="14"/>
      <c r="G68" s="14"/>
      <c r="H68" s="14"/>
      <c r="I68" s="14"/>
      <c r="J68" s="14"/>
      <c r="K68" s="14"/>
      <c r="L68" s="14"/>
      <c r="M68" s="14"/>
      <c r="N68" s="14"/>
      <c r="O68" s="15"/>
      <c r="P68" s="15"/>
      <c r="Q68" s="14"/>
      <c r="R68" s="14"/>
      <c r="S68" s="14"/>
      <c r="T68" s="14"/>
      <c r="U68" s="14"/>
      <c r="V68" s="14"/>
    </row>
    <row r="69" spans="1:22" x14ac:dyDescent="0.25">
      <c r="A69" s="14"/>
      <c r="B69" s="14"/>
      <c r="C69" s="14"/>
      <c r="D69" s="14"/>
      <c r="E69" s="14"/>
      <c r="F69" s="14"/>
      <c r="G69" s="14"/>
      <c r="H69" s="14"/>
      <c r="I69" s="14"/>
      <c r="J69" s="14"/>
      <c r="K69" s="14"/>
      <c r="L69" s="14"/>
      <c r="M69" s="14"/>
      <c r="N69" s="14"/>
      <c r="O69" s="15"/>
      <c r="P69" s="15"/>
      <c r="Q69" s="14"/>
      <c r="R69" s="14"/>
      <c r="S69" s="14"/>
      <c r="T69" s="14"/>
      <c r="U69" s="14"/>
      <c r="V69" s="14"/>
    </row>
    <row r="70" spans="1:22" x14ac:dyDescent="0.25">
      <c r="A70" s="14"/>
      <c r="B70" s="14"/>
      <c r="C70" s="14"/>
      <c r="D70" s="14"/>
      <c r="E70" s="14"/>
      <c r="F70" s="14"/>
      <c r="G70" s="14"/>
      <c r="H70" s="14"/>
      <c r="I70" s="14"/>
      <c r="J70" s="14"/>
      <c r="K70" s="14"/>
      <c r="L70" s="14"/>
      <c r="M70" s="14"/>
      <c r="N70" s="14"/>
      <c r="O70" s="15"/>
      <c r="P70" s="15"/>
      <c r="Q70" s="14"/>
      <c r="R70" s="14"/>
      <c r="S70" s="14"/>
      <c r="T70" s="14"/>
      <c r="U70" s="14"/>
      <c r="V70" s="14"/>
    </row>
    <row r="71" spans="1:22" x14ac:dyDescent="0.25">
      <c r="A71" s="14"/>
      <c r="B71" s="14"/>
      <c r="C71" s="14"/>
      <c r="D71" s="14"/>
      <c r="E71" s="14"/>
      <c r="F71" s="14"/>
      <c r="G71" s="14"/>
      <c r="H71" s="14"/>
      <c r="I71" s="14"/>
      <c r="J71" s="14"/>
      <c r="K71" s="14"/>
      <c r="L71" s="14"/>
      <c r="M71" s="14"/>
      <c r="N71" s="14"/>
      <c r="O71" s="15"/>
      <c r="P71" s="15"/>
      <c r="Q71" s="14"/>
      <c r="R71" s="14"/>
      <c r="S71" s="14"/>
      <c r="T71" s="14"/>
      <c r="U71" s="14"/>
      <c r="V71" s="14"/>
    </row>
    <row r="72" spans="1:22" x14ac:dyDescent="0.25">
      <c r="A72" s="14"/>
      <c r="B72" s="14"/>
      <c r="C72" s="14"/>
      <c r="D72" s="14"/>
      <c r="E72" s="14"/>
      <c r="F72" s="14"/>
      <c r="G72" s="14"/>
      <c r="H72" s="14"/>
      <c r="I72" s="14"/>
      <c r="J72" s="14"/>
      <c r="K72" s="14"/>
      <c r="L72" s="14"/>
      <c r="M72" s="14"/>
      <c r="N72" s="14"/>
      <c r="O72" s="15"/>
      <c r="P72" s="15"/>
      <c r="Q72" s="14"/>
      <c r="R72" s="14"/>
      <c r="S72" s="14"/>
      <c r="T72" s="14"/>
      <c r="U72" s="14"/>
      <c r="V72" s="14"/>
    </row>
    <row r="73" spans="1:22" x14ac:dyDescent="0.25">
      <c r="A73" s="14"/>
      <c r="B73" s="14"/>
      <c r="C73" s="14"/>
      <c r="D73" s="14"/>
      <c r="E73" s="14"/>
      <c r="F73" s="14"/>
      <c r="G73" s="14"/>
      <c r="H73" s="14"/>
      <c r="I73" s="14"/>
      <c r="J73" s="14"/>
      <c r="K73" s="14"/>
      <c r="L73" s="14"/>
      <c r="M73" s="14"/>
      <c r="N73" s="14"/>
      <c r="O73" s="15"/>
      <c r="P73" s="15"/>
      <c r="Q73" s="14"/>
      <c r="R73" s="14"/>
      <c r="S73" s="14"/>
      <c r="T73" s="14"/>
      <c r="U73" s="14"/>
      <c r="V73" s="14"/>
    </row>
    <row r="74" spans="1:22" x14ac:dyDescent="0.25">
      <c r="A74" s="14"/>
      <c r="B74" s="14"/>
      <c r="C74" s="14"/>
      <c r="D74" s="14"/>
      <c r="E74" s="14"/>
      <c r="F74" s="14"/>
      <c r="G74" s="14"/>
      <c r="H74" s="14"/>
      <c r="I74" s="14"/>
      <c r="J74" s="14"/>
      <c r="K74" s="14"/>
      <c r="L74" s="14"/>
      <c r="M74" s="14"/>
      <c r="N74" s="14"/>
      <c r="O74" s="15"/>
      <c r="P74" s="15"/>
      <c r="Q74" s="14"/>
      <c r="R74" s="14"/>
      <c r="S74" s="14"/>
      <c r="T74" s="14"/>
      <c r="U74" s="14"/>
      <c r="V74" s="14"/>
    </row>
    <row r="75" spans="1:22" x14ac:dyDescent="0.25">
      <c r="A75" s="14"/>
      <c r="B75" s="14"/>
      <c r="C75" s="14"/>
      <c r="D75" s="14"/>
      <c r="E75" s="14"/>
      <c r="F75" s="14"/>
      <c r="G75" s="14"/>
      <c r="H75" s="14"/>
      <c r="I75" s="14"/>
      <c r="J75" s="14"/>
      <c r="K75" s="14"/>
      <c r="L75" s="14"/>
      <c r="M75" s="14"/>
      <c r="N75" s="14"/>
      <c r="O75" s="15"/>
      <c r="P75" s="15"/>
      <c r="Q75" s="14"/>
      <c r="R75" s="14"/>
      <c r="S75" s="14"/>
      <c r="T75" s="14"/>
      <c r="U75" s="14"/>
      <c r="V75" s="14"/>
    </row>
    <row r="76" spans="1:22" x14ac:dyDescent="0.25">
      <c r="A76" s="14"/>
      <c r="B76" s="14"/>
      <c r="C76" s="14"/>
      <c r="D76" s="14"/>
      <c r="E76" s="14"/>
      <c r="F76" s="14"/>
      <c r="G76" s="14"/>
      <c r="H76" s="14"/>
      <c r="I76" s="14"/>
      <c r="J76" s="14"/>
      <c r="K76" s="14"/>
      <c r="L76" s="14"/>
      <c r="M76" s="14"/>
      <c r="N76" s="14"/>
      <c r="O76" s="15"/>
      <c r="P76" s="15"/>
      <c r="Q76" s="14"/>
      <c r="R76" s="14"/>
      <c r="S76" s="14"/>
      <c r="T76" s="14"/>
      <c r="U76" s="14"/>
      <c r="V76" s="14"/>
    </row>
    <row r="77" spans="1:22" x14ac:dyDescent="0.25">
      <c r="A77" s="14"/>
      <c r="B77" s="14"/>
      <c r="C77" s="14"/>
      <c r="D77" s="14"/>
      <c r="E77" s="14"/>
      <c r="F77" s="14"/>
      <c r="G77" s="14"/>
      <c r="H77" s="14"/>
      <c r="I77" s="14"/>
      <c r="J77" s="14"/>
      <c r="K77" s="14"/>
      <c r="L77" s="14"/>
      <c r="M77" s="14"/>
      <c r="N77" s="14"/>
      <c r="O77" s="15"/>
      <c r="P77" s="15"/>
      <c r="Q77" s="14"/>
      <c r="R77" s="14"/>
      <c r="S77" s="14"/>
      <c r="T77" s="14"/>
      <c r="U77" s="14"/>
      <c r="V77" s="14"/>
    </row>
    <row r="78" spans="1:22" x14ac:dyDescent="0.25">
      <c r="A78" s="14"/>
      <c r="B78" s="14"/>
      <c r="C78" s="14"/>
      <c r="D78" s="14"/>
      <c r="E78" s="14"/>
      <c r="F78" s="14"/>
      <c r="G78" s="14"/>
      <c r="H78" s="14"/>
      <c r="I78" s="14"/>
      <c r="J78" s="14"/>
      <c r="K78" s="14"/>
      <c r="L78" s="14"/>
      <c r="M78" s="14"/>
      <c r="N78" s="14"/>
      <c r="O78" s="15"/>
      <c r="P78" s="15"/>
      <c r="Q78" s="14"/>
      <c r="R78" s="14"/>
      <c r="S78" s="14"/>
      <c r="T78" s="14"/>
      <c r="U78" s="14"/>
      <c r="V78" s="14"/>
    </row>
    <row r="79" spans="1:22" x14ac:dyDescent="0.25">
      <c r="A79" s="14"/>
      <c r="B79" s="14"/>
      <c r="C79" s="14"/>
      <c r="D79" s="14"/>
      <c r="E79" s="14"/>
      <c r="F79" s="14"/>
      <c r="G79" s="14"/>
      <c r="H79" s="14"/>
      <c r="I79" s="14"/>
      <c r="J79" s="14"/>
      <c r="K79" s="14"/>
      <c r="L79" s="14"/>
      <c r="M79" s="14"/>
      <c r="N79" s="14"/>
      <c r="O79" s="15"/>
      <c r="P79" s="15"/>
      <c r="Q79" s="14"/>
      <c r="R79" s="14"/>
      <c r="S79" s="14"/>
      <c r="T79" s="14"/>
      <c r="U79" s="14"/>
      <c r="V79" s="14"/>
    </row>
    <row r="80" spans="1:22" x14ac:dyDescent="0.25">
      <c r="A80" s="14"/>
      <c r="B80" s="14"/>
      <c r="C80" s="14"/>
      <c r="D80" s="14"/>
      <c r="E80" s="14"/>
      <c r="F80" s="14"/>
      <c r="G80" s="14"/>
      <c r="H80" s="14"/>
      <c r="I80" s="14"/>
      <c r="J80" s="14"/>
      <c r="K80" s="14"/>
      <c r="L80" s="14"/>
      <c r="M80" s="14"/>
      <c r="N80" s="14"/>
      <c r="O80" s="15"/>
      <c r="P80" s="15"/>
      <c r="Q80" s="14"/>
      <c r="R80" s="14"/>
      <c r="S80" s="14"/>
      <c r="T80" s="14"/>
      <c r="U80" s="14"/>
      <c r="V80" s="14"/>
    </row>
    <row r="81" spans="1:22" x14ac:dyDescent="0.25">
      <c r="A81" s="14"/>
      <c r="B81" s="14"/>
      <c r="C81" s="14"/>
      <c r="D81" s="14"/>
      <c r="E81" s="14"/>
      <c r="F81" s="14"/>
      <c r="G81" s="14"/>
      <c r="H81" s="14"/>
      <c r="I81" s="14"/>
      <c r="J81" s="14"/>
      <c r="K81" s="14"/>
      <c r="L81" s="14"/>
      <c r="M81" s="14"/>
      <c r="N81" s="14"/>
      <c r="O81" s="15"/>
      <c r="P81" s="15"/>
      <c r="Q81" s="14"/>
      <c r="R81" s="14"/>
      <c r="S81" s="14"/>
      <c r="T81" s="14"/>
      <c r="U81" s="14"/>
      <c r="V81" s="14"/>
    </row>
    <row r="82" spans="1:22" x14ac:dyDescent="0.25">
      <c r="A82" s="14"/>
      <c r="B82" s="14"/>
      <c r="C82" s="14"/>
      <c r="D82" s="14"/>
      <c r="E82" s="14"/>
      <c r="F82" s="14"/>
      <c r="G82" s="14"/>
      <c r="H82" s="14"/>
      <c r="I82" s="14"/>
      <c r="J82" s="14"/>
      <c r="K82" s="14"/>
      <c r="L82" s="14"/>
      <c r="M82" s="14"/>
      <c r="N82" s="14"/>
      <c r="O82" s="15"/>
      <c r="P82" s="15"/>
      <c r="Q82" s="14"/>
      <c r="R82" s="14"/>
      <c r="S82" s="14"/>
      <c r="T82" s="14"/>
      <c r="U82" s="14"/>
      <c r="V82" s="14"/>
    </row>
    <row r="83" spans="1:22" x14ac:dyDescent="0.25">
      <c r="A83" s="14"/>
      <c r="B83" s="14"/>
      <c r="C83" s="14"/>
      <c r="D83" s="14"/>
      <c r="E83" s="14"/>
      <c r="F83" s="14"/>
      <c r="G83" s="14"/>
      <c r="H83" s="14"/>
      <c r="I83" s="14"/>
      <c r="J83" s="14"/>
      <c r="K83" s="14"/>
      <c r="L83" s="14"/>
      <c r="M83" s="14"/>
      <c r="N83" s="14"/>
      <c r="O83" s="15"/>
      <c r="P83" s="15"/>
      <c r="Q83" s="14"/>
      <c r="R83" s="14"/>
      <c r="S83" s="14"/>
      <c r="T83" s="14"/>
      <c r="U83" s="14"/>
      <c r="V83" s="14"/>
    </row>
    <row r="84" spans="1:22" x14ac:dyDescent="0.25">
      <c r="A84" s="14"/>
      <c r="B84" s="14"/>
      <c r="C84" s="14"/>
      <c r="D84" s="14"/>
      <c r="E84" s="14"/>
      <c r="F84" s="14"/>
      <c r="G84" s="14"/>
      <c r="H84" s="14"/>
      <c r="I84" s="14"/>
      <c r="J84" s="14"/>
      <c r="K84" s="14"/>
      <c r="L84" s="14"/>
      <c r="M84" s="14"/>
      <c r="N84" s="14"/>
      <c r="O84" s="15"/>
      <c r="P84" s="15"/>
      <c r="Q84" s="14"/>
      <c r="R84" s="14"/>
      <c r="S84" s="14"/>
      <c r="T84" s="14"/>
      <c r="U84" s="14"/>
      <c r="V84" s="14"/>
    </row>
    <row r="85" spans="1:22" x14ac:dyDescent="0.25">
      <c r="A85" s="14"/>
      <c r="B85" s="14"/>
      <c r="C85" s="14"/>
      <c r="D85" s="14"/>
      <c r="E85" s="14"/>
      <c r="F85" s="14"/>
      <c r="G85" s="14"/>
      <c r="H85" s="14"/>
      <c r="I85" s="14"/>
      <c r="J85" s="14"/>
      <c r="K85" s="14"/>
      <c r="L85" s="14"/>
      <c r="M85" s="14"/>
      <c r="N85" s="14"/>
      <c r="O85" s="15"/>
      <c r="P85" s="15"/>
      <c r="Q85" s="14"/>
      <c r="R85" s="14"/>
      <c r="S85" s="14"/>
      <c r="T85" s="14"/>
      <c r="U85" s="14"/>
      <c r="V85" s="14"/>
    </row>
    <row r="86" spans="1:22" x14ac:dyDescent="0.25">
      <c r="A86" s="14"/>
      <c r="B86" s="14"/>
      <c r="C86" s="14"/>
      <c r="D86" s="14"/>
      <c r="E86" s="14"/>
      <c r="F86" s="14"/>
      <c r="G86" s="14"/>
      <c r="H86" s="14"/>
      <c r="I86" s="14"/>
      <c r="J86" s="14"/>
      <c r="K86" s="14"/>
      <c r="L86" s="14"/>
      <c r="M86" s="14"/>
      <c r="N86" s="14"/>
      <c r="O86" s="15"/>
      <c r="P86" s="15"/>
      <c r="Q86" s="14"/>
      <c r="R86" s="14"/>
      <c r="S86" s="14"/>
      <c r="T86" s="14"/>
      <c r="U86" s="14"/>
      <c r="V86" s="14"/>
    </row>
    <row r="87" spans="1:22" x14ac:dyDescent="0.25">
      <c r="A87" s="14"/>
      <c r="B87" s="14"/>
      <c r="C87" s="14"/>
      <c r="D87" s="14"/>
      <c r="E87" s="14"/>
      <c r="F87" s="14"/>
      <c r="G87" s="14"/>
      <c r="H87" s="14"/>
      <c r="I87" s="14"/>
      <c r="J87" s="14"/>
      <c r="K87" s="14"/>
      <c r="L87" s="14"/>
      <c r="M87" s="14"/>
      <c r="N87" s="14"/>
      <c r="O87" s="15"/>
      <c r="P87" s="15"/>
      <c r="Q87" s="14"/>
      <c r="R87" s="14"/>
      <c r="S87" s="14"/>
      <c r="T87" s="14"/>
      <c r="U87" s="14"/>
      <c r="V87" s="14"/>
    </row>
    <row r="88" spans="1:22" x14ac:dyDescent="0.25">
      <c r="A88" s="14"/>
      <c r="B88" s="14"/>
      <c r="C88" s="14"/>
      <c r="D88" s="14"/>
      <c r="E88" s="14"/>
      <c r="F88" s="14"/>
      <c r="G88" s="14"/>
      <c r="H88" s="14"/>
      <c r="I88" s="14"/>
      <c r="J88" s="14"/>
      <c r="K88" s="14"/>
      <c r="L88" s="14"/>
      <c r="M88" s="14"/>
      <c r="N88" s="14"/>
      <c r="O88" s="15"/>
      <c r="P88" s="15"/>
      <c r="Q88" s="14"/>
      <c r="R88" s="14"/>
      <c r="S88" s="14"/>
      <c r="T88" s="14"/>
      <c r="U88" s="14"/>
      <c r="V88" s="14"/>
    </row>
    <row r="89" spans="1:22" x14ac:dyDescent="0.25">
      <c r="A89" s="14"/>
      <c r="B89" s="14"/>
      <c r="C89" s="14"/>
      <c r="D89" s="14"/>
      <c r="E89" s="14"/>
      <c r="F89" s="14"/>
      <c r="G89" s="14"/>
      <c r="H89" s="14"/>
      <c r="I89" s="14"/>
      <c r="J89" s="14"/>
      <c r="K89" s="14"/>
      <c r="L89" s="14"/>
      <c r="M89" s="14"/>
      <c r="N89" s="14"/>
      <c r="O89" s="15"/>
      <c r="P89" s="15"/>
      <c r="Q89" s="14"/>
      <c r="R89" s="14"/>
      <c r="S89" s="14"/>
      <c r="T89" s="14"/>
      <c r="U89" s="14"/>
      <c r="V89" s="14"/>
    </row>
    <row r="90" spans="1:22" x14ac:dyDescent="0.25">
      <c r="A90" s="14"/>
      <c r="B90" s="14"/>
      <c r="C90" s="14"/>
      <c r="D90" s="14"/>
      <c r="E90" s="14"/>
      <c r="F90" s="14"/>
      <c r="G90" s="14"/>
      <c r="H90" s="14"/>
      <c r="I90" s="14"/>
      <c r="J90" s="14"/>
      <c r="K90" s="14"/>
      <c r="L90" s="14"/>
      <c r="M90" s="14"/>
      <c r="N90" s="14"/>
      <c r="O90" s="15"/>
      <c r="P90" s="15"/>
      <c r="Q90" s="14"/>
      <c r="R90" s="14"/>
      <c r="S90" s="14"/>
      <c r="T90" s="14"/>
      <c r="U90" s="14"/>
      <c r="V90" s="14"/>
    </row>
    <row r="91" spans="1:22" x14ac:dyDescent="0.25">
      <c r="A91" s="14"/>
      <c r="B91" s="14"/>
      <c r="C91" s="14"/>
      <c r="D91" s="14"/>
      <c r="E91" s="14"/>
      <c r="F91" s="14"/>
      <c r="G91" s="14"/>
      <c r="H91" s="14"/>
      <c r="I91" s="14"/>
      <c r="J91" s="14"/>
      <c r="K91" s="14"/>
      <c r="L91" s="14"/>
      <c r="M91" s="14"/>
      <c r="N91" s="14"/>
      <c r="O91" s="15"/>
      <c r="P91" s="15"/>
      <c r="Q91" s="14"/>
      <c r="R91" s="14"/>
      <c r="S91" s="14"/>
      <c r="T91" s="14"/>
      <c r="U91" s="14"/>
      <c r="V91" s="14"/>
    </row>
    <row r="92" spans="1:22" x14ac:dyDescent="0.25">
      <c r="A92" s="14"/>
      <c r="B92" s="14"/>
      <c r="C92" s="14"/>
      <c r="D92" s="14"/>
      <c r="E92" s="14"/>
      <c r="F92" s="14"/>
      <c r="G92" s="14"/>
      <c r="H92" s="14"/>
      <c r="I92" s="14"/>
      <c r="J92" s="14"/>
      <c r="K92" s="14"/>
      <c r="L92" s="14"/>
      <c r="M92" s="14"/>
      <c r="N92" s="14"/>
      <c r="O92" s="15"/>
      <c r="P92" s="15"/>
      <c r="Q92" s="14"/>
      <c r="R92" s="14"/>
      <c r="S92" s="14"/>
      <c r="T92" s="14"/>
      <c r="U92" s="14"/>
      <c r="V92" s="14"/>
    </row>
    <row r="93" spans="1:22" x14ac:dyDescent="0.25">
      <c r="A93" s="14"/>
      <c r="B93" s="14"/>
      <c r="C93" s="14"/>
      <c r="D93" s="14"/>
      <c r="E93" s="14"/>
      <c r="F93" s="14"/>
      <c r="G93" s="14"/>
      <c r="H93" s="14"/>
      <c r="I93" s="14"/>
      <c r="J93" s="14"/>
      <c r="K93" s="14"/>
      <c r="L93" s="14"/>
      <c r="M93" s="14"/>
      <c r="N93" s="14"/>
      <c r="O93" s="15"/>
      <c r="P93" s="15"/>
      <c r="Q93" s="14"/>
      <c r="R93" s="14"/>
      <c r="S93" s="14"/>
      <c r="T93" s="14"/>
      <c r="U93" s="14"/>
      <c r="V93" s="14"/>
    </row>
    <row r="94" spans="1:22" x14ac:dyDescent="0.25">
      <c r="A94" s="14"/>
      <c r="B94" s="14"/>
      <c r="C94" s="14"/>
      <c r="D94" s="14"/>
      <c r="E94" s="14"/>
      <c r="F94" s="14"/>
      <c r="G94" s="14"/>
      <c r="H94" s="14"/>
      <c r="I94" s="14"/>
      <c r="J94" s="14"/>
      <c r="K94" s="14"/>
      <c r="L94" s="14"/>
      <c r="M94" s="14"/>
      <c r="N94" s="14"/>
      <c r="O94" s="15"/>
      <c r="P94" s="15"/>
      <c r="Q94" s="14"/>
      <c r="R94" s="14"/>
      <c r="S94" s="14"/>
      <c r="T94" s="14"/>
      <c r="U94" s="14"/>
      <c r="V94" s="14"/>
    </row>
    <row r="95" spans="1:22" x14ac:dyDescent="0.25">
      <c r="A95" s="14"/>
      <c r="B95" s="14"/>
      <c r="C95" s="14"/>
      <c r="D95" s="14"/>
      <c r="E95" s="14"/>
      <c r="F95" s="14"/>
      <c r="G95" s="14"/>
      <c r="H95" s="14"/>
      <c r="I95" s="14"/>
      <c r="J95" s="14"/>
      <c r="K95" s="14"/>
      <c r="L95" s="14"/>
      <c r="M95" s="14"/>
      <c r="N95" s="14"/>
      <c r="O95" s="15"/>
      <c r="P95" s="15"/>
      <c r="Q95" s="14"/>
      <c r="R95" s="14"/>
      <c r="S95" s="14"/>
      <c r="T95" s="14"/>
      <c r="U95" s="14"/>
      <c r="V95" s="14"/>
    </row>
    <row r="96" spans="1:22" x14ac:dyDescent="0.25">
      <c r="A96" s="14"/>
      <c r="B96" s="14"/>
      <c r="C96" s="14"/>
      <c r="D96" s="14"/>
      <c r="E96" s="14"/>
      <c r="F96" s="14"/>
      <c r="G96" s="14"/>
      <c r="H96" s="14"/>
      <c r="I96" s="14"/>
      <c r="J96" s="14"/>
      <c r="K96" s="14"/>
      <c r="L96" s="14"/>
      <c r="M96" s="14"/>
      <c r="N96" s="14"/>
      <c r="O96" s="15"/>
      <c r="P96" s="15"/>
      <c r="Q96" s="14"/>
      <c r="R96" s="14"/>
      <c r="S96" s="14"/>
      <c r="T96" s="14"/>
      <c r="U96" s="14"/>
      <c r="V96" s="14"/>
    </row>
    <row r="97" spans="1:22" x14ac:dyDescent="0.25">
      <c r="A97" s="14"/>
      <c r="B97" s="14"/>
      <c r="C97" s="14"/>
      <c r="D97" s="14"/>
      <c r="E97" s="14"/>
      <c r="F97" s="14"/>
      <c r="G97" s="14"/>
      <c r="H97" s="14"/>
      <c r="I97" s="14"/>
      <c r="J97" s="14"/>
      <c r="K97" s="14"/>
      <c r="L97" s="14"/>
      <c r="M97" s="14"/>
      <c r="N97" s="14"/>
      <c r="O97" s="15"/>
      <c r="P97" s="15"/>
      <c r="Q97" s="14"/>
      <c r="R97" s="14"/>
      <c r="S97" s="14"/>
      <c r="T97" s="14"/>
      <c r="U97" s="14"/>
      <c r="V97" s="14"/>
    </row>
    <row r="98" spans="1:22" x14ac:dyDescent="0.25">
      <c r="A98" s="14"/>
      <c r="B98" s="14"/>
      <c r="C98" s="14"/>
      <c r="D98" s="14"/>
      <c r="E98" s="14"/>
      <c r="F98" s="14"/>
      <c r="G98" s="14"/>
      <c r="H98" s="14"/>
      <c r="I98" s="14"/>
      <c r="J98" s="14"/>
      <c r="K98" s="14"/>
      <c r="L98" s="14"/>
      <c r="M98" s="14"/>
      <c r="N98" s="14"/>
      <c r="O98" s="15"/>
      <c r="P98" s="15"/>
      <c r="Q98" s="14"/>
      <c r="R98" s="14"/>
      <c r="S98" s="14"/>
      <c r="T98" s="14"/>
      <c r="U98" s="14"/>
      <c r="V98" s="14"/>
    </row>
    <row r="99" spans="1:22" x14ac:dyDescent="0.25">
      <c r="A99" s="14"/>
      <c r="B99" s="14"/>
      <c r="C99" s="14"/>
      <c r="D99" s="14"/>
      <c r="E99" s="14"/>
      <c r="F99" s="14"/>
      <c r="G99" s="14"/>
      <c r="H99" s="14"/>
      <c r="I99" s="14"/>
      <c r="J99" s="14"/>
      <c r="K99" s="14"/>
      <c r="L99" s="14"/>
      <c r="M99" s="14"/>
      <c r="N99" s="14"/>
      <c r="O99" s="15"/>
      <c r="P99" s="15"/>
      <c r="Q99" s="14"/>
      <c r="R99" s="14"/>
      <c r="S99" s="14"/>
      <c r="T99" s="14"/>
      <c r="U99" s="14"/>
      <c r="V99" s="14"/>
    </row>
    <row r="100" spans="1:22" x14ac:dyDescent="0.25">
      <c r="A100" s="14"/>
      <c r="B100" s="14"/>
      <c r="C100" s="14"/>
      <c r="D100" s="14"/>
      <c r="E100" s="14"/>
      <c r="F100" s="14"/>
      <c r="G100" s="14"/>
      <c r="H100" s="14"/>
      <c r="I100" s="14"/>
      <c r="J100" s="14"/>
      <c r="K100" s="14"/>
      <c r="L100" s="14"/>
      <c r="M100" s="14"/>
      <c r="N100" s="14"/>
      <c r="O100" s="15"/>
      <c r="P100" s="15"/>
      <c r="Q100" s="14"/>
      <c r="R100" s="14"/>
      <c r="S100" s="14"/>
      <c r="T100" s="14"/>
      <c r="U100" s="14"/>
      <c r="V100" s="14"/>
    </row>
    <row r="101" spans="1:22" x14ac:dyDescent="0.25">
      <c r="A101" s="14"/>
      <c r="B101" s="14"/>
      <c r="C101" s="14"/>
      <c r="D101" s="14"/>
      <c r="E101" s="14"/>
      <c r="F101" s="14"/>
      <c r="G101" s="14"/>
      <c r="H101" s="14"/>
      <c r="I101" s="14"/>
      <c r="J101" s="14"/>
      <c r="K101" s="14"/>
      <c r="L101" s="14"/>
      <c r="M101" s="14"/>
      <c r="N101" s="14"/>
      <c r="O101" s="15"/>
      <c r="P101" s="15"/>
      <c r="Q101" s="14"/>
      <c r="R101" s="14"/>
      <c r="S101" s="14"/>
      <c r="T101" s="14"/>
      <c r="U101" s="14"/>
      <c r="V101" s="14"/>
    </row>
    <row r="102" spans="1:22" x14ac:dyDescent="0.25">
      <c r="A102" s="14"/>
      <c r="B102" s="14"/>
      <c r="C102" s="14"/>
      <c r="D102" s="14"/>
      <c r="E102" s="14"/>
      <c r="F102" s="14"/>
      <c r="G102" s="14"/>
      <c r="H102" s="14"/>
      <c r="I102" s="14"/>
      <c r="J102" s="14"/>
      <c r="K102" s="14"/>
      <c r="L102" s="14"/>
      <c r="M102" s="14"/>
      <c r="N102" s="14"/>
      <c r="O102" s="15"/>
      <c r="P102" s="15"/>
      <c r="Q102" s="14"/>
      <c r="R102" s="14"/>
      <c r="S102" s="14"/>
      <c r="T102" s="14"/>
      <c r="U102" s="14"/>
      <c r="V102" s="14"/>
    </row>
    <row r="103" spans="1:22" x14ac:dyDescent="0.25">
      <c r="A103" s="14"/>
      <c r="B103" s="14"/>
      <c r="C103" s="14"/>
      <c r="D103" s="14"/>
      <c r="E103" s="14"/>
      <c r="F103" s="14"/>
      <c r="G103" s="14"/>
      <c r="H103" s="14"/>
      <c r="I103" s="14"/>
      <c r="J103" s="14"/>
      <c r="K103" s="14"/>
      <c r="L103" s="14"/>
      <c r="M103" s="14"/>
      <c r="N103" s="14"/>
      <c r="O103" s="15"/>
      <c r="P103" s="15"/>
      <c r="Q103" s="14"/>
      <c r="R103" s="14"/>
      <c r="S103" s="14"/>
      <c r="T103" s="14"/>
      <c r="U103" s="14"/>
      <c r="V103" s="14"/>
    </row>
    <row r="104" spans="1:22" x14ac:dyDescent="0.25">
      <c r="A104" s="14"/>
      <c r="B104" s="14"/>
      <c r="C104" s="14"/>
      <c r="D104" s="14"/>
      <c r="E104" s="14"/>
      <c r="F104" s="14"/>
      <c r="G104" s="14"/>
      <c r="H104" s="14"/>
      <c r="I104" s="14"/>
      <c r="J104" s="14"/>
      <c r="K104" s="14"/>
      <c r="L104" s="14"/>
      <c r="M104" s="14"/>
      <c r="N104" s="14"/>
      <c r="O104" s="15"/>
      <c r="P104" s="15"/>
      <c r="Q104" s="14"/>
      <c r="R104" s="14"/>
      <c r="S104" s="14"/>
      <c r="T104" s="14"/>
      <c r="U104" s="14"/>
      <c r="V104" s="14"/>
    </row>
    <row r="105" spans="1:22" x14ac:dyDescent="0.25">
      <c r="A105" s="14"/>
      <c r="B105" s="14"/>
      <c r="C105" s="14"/>
      <c r="D105" s="14"/>
      <c r="E105" s="14"/>
      <c r="F105" s="14"/>
      <c r="G105" s="14"/>
      <c r="H105" s="14"/>
      <c r="I105" s="14"/>
      <c r="J105" s="14"/>
      <c r="K105" s="14"/>
      <c r="L105" s="14"/>
      <c r="M105" s="14"/>
      <c r="N105" s="14"/>
      <c r="O105" s="15"/>
      <c r="P105" s="15"/>
      <c r="Q105" s="14"/>
      <c r="R105" s="14"/>
      <c r="S105" s="14"/>
      <c r="T105" s="14"/>
      <c r="U105" s="14"/>
      <c r="V105" s="14"/>
    </row>
    <row r="106" spans="1:22" x14ac:dyDescent="0.25">
      <c r="A106" s="14"/>
      <c r="B106" s="14"/>
      <c r="C106" s="14"/>
      <c r="D106" s="14"/>
      <c r="E106" s="14"/>
      <c r="F106" s="14"/>
      <c r="G106" s="14"/>
      <c r="H106" s="14"/>
      <c r="I106" s="14"/>
      <c r="J106" s="14"/>
      <c r="K106" s="14"/>
      <c r="L106" s="14"/>
      <c r="M106" s="14"/>
      <c r="N106" s="14"/>
      <c r="O106" s="15"/>
      <c r="P106" s="15"/>
      <c r="Q106" s="14"/>
      <c r="R106" s="14"/>
      <c r="S106" s="14"/>
      <c r="T106" s="14"/>
      <c r="U106" s="14"/>
      <c r="V106" s="14"/>
    </row>
    <row r="107" spans="1:22" x14ac:dyDescent="0.25">
      <c r="A107" s="14"/>
      <c r="B107" s="14"/>
      <c r="C107" s="14"/>
      <c r="D107" s="14"/>
      <c r="E107" s="14"/>
      <c r="F107" s="14"/>
      <c r="G107" s="14"/>
      <c r="H107" s="14"/>
      <c r="I107" s="14"/>
      <c r="J107" s="14"/>
      <c r="K107" s="14"/>
      <c r="L107" s="14"/>
      <c r="M107" s="14"/>
      <c r="N107" s="14"/>
      <c r="O107" s="15"/>
      <c r="P107" s="15"/>
      <c r="Q107" s="14"/>
      <c r="R107" s="14"/>
      <c r="S107" s="14"/>
      <c r="T107" s="14"/>
      <c r="U107" s="14"/>
      <c r="V107" s="14"/>
    </row>
    <row r="108" spans="1:22" x14ac:dyDescent="0.25">
      <c r="A108" s="14"/>
      <c r="B108" s="14"/>
      <c r="C108" s="14"/>
      <c r="D108" s="14"/>
      <c r="E108" s="14"/>
      <c r="F108" s="14"/>
      <c r="G108" s="14"/>
      <c r="H108" s="14"/>
      <c r="I108" s="14"/>
      <c r="J108" s="14"/>
      <c r="K108" s="14"/>
      <c r="L108" s="14"/>
      <c r="M108" s="14"/>
      <c r="N108" s="14"/>
      <c r="O108" s="15"/>
      <c r="P108" s="15"/>
      <c r="Q108" s="14"/>
      <c r="R108" s="14"/>
      <c r="S108" s="14"/>
      <c r="T108" s="14"/>
      <c r="U108" s="14"/>
      <c r="V108" s="14"/>
    </row>
    <row r="109" spans="1:22" x14ac:dyDescent="0.25">
      <c r="A109" s="14"/>
      <c r="B109" s="14"/>
      <c r="C109" s="14"/>
      <c r="D109" s="14"/>
      <c r="E109" s="14"/>
      <c r="F109" s="14"/>
      <c r="G109" s="14"/>
      <c r="H109" s="14"/>
      <c r="I109" s="14"/>
      <c r="J109" s="14"/>
      <c r="K109" s="14"/>
      <c r="L109" s="14"/>
      <c r="M109" s="14"/>
      <c r="N109" s="14"/>
      <c r="O109" s="15"/>
      <c r="P109" s="15"/>
      <c r="Q109" s="14"/>
      <c r="R109" s="14"/>
      <c r="S109" s="14"/>
      <c r="T109" s="14"/>
      <c r="U109" s="14"/>
      <c r="V109" s="14"/>
    </row>
    <row r="110" spans="1:22" x14ac:dyDescent="0.25">
      <c r="A110" s="14"/>
      <c r="B110" s="14"/>
      <c r="C110" s="14"/>
      <c r="D110" s="14"/>
      <c r="E110" s="14"/>
      <c r="F110" s="14"/>
      <c r="G110" s="14"/>
      <c r="H110" s="14"/>
      <c r="I110" s="14"/>
      <c r="J110" s="14"/>
      <c r="K110" s="14"/>
      <c r="L110" s="14"/>
      <c r="M110" s="14"/>
      <c r="N110" s="14"/>
      <c r="O110" s="15"/>
      <c r="P110" s="15"/>
      <c r="Q110" s="14"/>
      <c r="R110" s="14"/>
      <c r="S110" s="14"/>
      <c r="T110" s="14"/>
      <c r="U110" s="14"/>
      <c r="V110" s="14"/>
    </row>
    <row r="111" spans="1:22" x14ac:dyDescent="0.25">
      <c r="A111" s="14"/>
      <c r="B111" s="14"/>
      <c r="C111" s="14"/>
      <c r="D111" s="14"/>
      <c r="E111" s="14"/>
      <c r="F111" s="14"/>
      <c r="G111" s="14"/>
      <c r="H111" s="14"/>
      <c r="I111" s="14"/>
      <c r="J111" s="14"/>
      <c r="K111" s="14"/>
      <c r="L111" s="14"/>
      <c r="M111" s="14"/>
      <c r="N111" s="14"/>
      <c r="O111" s="15"/>
      <c r="P111" s="15"/>
      <c r="Q111" s="14"/>
      <c r="R111" s="14"/>
      <c r="S111" s="14"/>
      <c r="T111" s="14"/>
      <c r="U111" s="14"/>
      <c r="V111" s="14"/>
    </row>
    <row r="112" spans="1:22" x14ac:dyDescent="0.25">
      <c r="A112" s="14"/>
      <c r="B112" s="14"/>
      <c r="C112" s="14"/>
      <c r="D112" s="14"/>
      <c r="E112" s="14"/>
      <c r="F112" s="14"/>
      <c r="G112" s="14"/>
      <c r="H112" s="14"/>
      <c r="I112" s="14"/>
      <c r="J112" s="14"/>
      <c r="K112" s="14"/>
      <c r="L112" s="14"/>
      <c r="M112" s="14"/>
      <c r="N112" s="14"/>
      <c r="O112" s="15"/>
      <c r="P112" s="15"/>
      <c r="Q112" s="14"/>
      <c r="R112" s="14"/>
      <c r="S112" s="14"/>
      <c r="T112" s="14"/>
      <c r="U112" s="14"/>
      <c r="V112" s="14"/>
    </row>
    <row r="113" spans="1:22" x14ac:dyDescent="0.25">
      <c r="A113" s="14"/>
      <c r="B113" s="14"/>
      <c r="C113" s="14"/>
      <c r="D113" s="14"/>
      <c r="E113" s="14"/>
      <c r="F113" s="14"/>
      <c r="G113" s="14"/>
      <c r="H113" s="14"/>
      <c r="I113" s="14"/>
      <c r="J113" s="14"/>
      <c r="K113" s="14"/>
      <c r="L113" s="14"/>
      <c r="M113" s="14"/>
      <c r="N113" s="14"/>
      <c r="O113" s="15"/>
      <c r="P113" s="15"/>
      <c r="Q113" s="14"/>
      <c r="R113" s="14"/>
      <c r="S113" s="14"/>
      <c r="T113" s="14"/>
      <c r="U113" s="14"/>
      <c r="V113" s="14"/>
    </row>
    <row r="114" spans="1:22" x14ac:dyDescent="0.25">
      <c r="A114" s="14"/>
      <c r="B114" s="14"/>
      <c r="C114" s="14"/>
      <c r="D114" s="14"/>
      <c r="E114" s="14"/>
      <c r="F114" s="14"/>
      <c r="G114" s="14"/>
      <c r="H114" s="14"/>
      <c r="I114" s="14"/>
      <c r="J114" s="14"/>
      <c r="K114" s="14"/>
      <c r="L114" s="14"/>
      <c r="M114" s="14"/>
      <c r="N114" s="14"/>
      <c r="O114" s="15"/>
      <c r="P114" s="15"/>
      <c r="Q114" s="14"/>
      <c r="R114" s="14"/>
      <c r="S114" s="14"/>
      <c r="T114" s="14"/>
      <c r="U114" s="14"/>
      <c r="V114" s="14"/>
    </row>
    <row r="115" spans="1:22" x14ac:dyDescent="0.25">
      <c r="A115" s="14"/>
      <c r="B115" s="14"/>
      <c r="C115" s="14"/>
      <c r="D115" s="14"/>
      <c r="E115" s="14"/>
      <c r="F115" s="14"/>
      <c r="G115" s="14"/>
      <c r="H115" s="14"/>
      <c r="I115" s="14"/>
      <c r="J115" s="14"/>
      <c r="K115" s="14"/>
      <c r="L115" s="14"/>
      <c r="M115" s="14"/>
      <c r="N115" s="14"/>
      <c r="O115" s="15"/>
      <c r="P115" s="15"/>
      <c r="Q115" s="14"/>
      <c r="R115" s="14"/>
      <c r="S115" s="14"/>
      <c r="T115" s="14"/>
      <c r="U115" s="14"/>
      <c r="V115" s="14"/>
    </row>
    <row r="116" spans="1:22" x14ac:dyDescent="0.25">
      <c r="A116" s="14"/>
      <c r="B116" s="14"/>
      <c r="C116" s="14"/>
      <c r="D116" s="14"/>
      <c r="E116" s="14"/>
      <c r="F116" s="14"/>
      <c r="G116" s="14"/>
      <c r="H116" s="14"/>
      <c r="I116" s="14"/>
      <c r="J116" s="14"/>
      <c r="K116" s="14"/>
      <c r="L116" s="14"/>
      <c r="M116" s="14"/>
      <c r="N116" s="14"/>
      <c r="O116" s="15"/>
      <c r="P116" s="15"/>
      <c r="Q116" s="14"/>
      <c r="R116" s="14"/>
      <c r="S116" s="14"/>
      <c r="T116" s="14"/>
      <c r="U116" s="14"/>
      <c r="V116" s="14"/>
    </row>
    <row r="117" spans="1:22" x14ac:dyDescent="0.25">
      <c r="A117" s="14"/>
      <c r="B117" s="14"/>
      <c r="C117" s="14"/>
      <c r="D117" s="14"/>
      <c r="E117" s="14"/>
      <c r="F117" s="14"/>
      <c r="G117" s="14"/>
      <c r="H117" s="14"/>
      <c r="I117" s="14"/>
      <c r="J117" s="14"/>
      <c r="K117" s="14"/>
      <c r="L117" s="14"/>
      <c r="M117" s="14"/>
      <c r="N117" s="14"/>
      <c r="O117" s="15"/>
      <c r="P117" s="15"/>
      <c r="Q117" s="14"/>
      <c r="R117" s="14"/>
      <c r="S117" s="14"/>
      <c r="T117" s="14"/>
      <c r="U117" s="14"/>
      <c r="V117" s="14"/>
    </row>
    <row r="118" spans="1:22" x14ac:dyDescent="0.25">
      <c r="A118" s="14"/>
      <c r="B118" s="14"/>
      <c r="C118" s="14"/>
      <c r="D118" s="14"/>
      <c r="E118" s="14"/>
      <c r="F118" s="14"/>
      <c r="G118" s="14"/>
      <c r="H118" s="14"/>
      <c r="I118" s="14"/>
      <c r="J118" s="14"/>
      <c r="K118" s="14"/>
      <c r="L118" s="14"/>
      <c r="M118" s="14"/>
      <c r="N118" s="14"/>
      <c r="O118" s="15"/>
      <c r="P118" s="15"/>
      <c r="Q118" s="14"/>
      <c r="R118" s="14"/>
      <c r="S118" s="14"/>
      <c r="T118" s="14"/>
      <c r="U118" s="14"/>
      <c r="V118" s="14"/>
    </row>
    <row r="119" spans="1:22" x14ac:dyDescent="0.25">
      <c r="A119" s="14"/>
      <c r="B119" s="14"/>
      <c r="C119" s="14"/>
      <c r="D119" s="14"/>
      <c r="E119" s="14"/>
      <c r="F119" s="14"/>
      <c r="G119" s="14"/>
      <c r="H119" s="14"/>
      <c r="I119" s="14"/>
      <c r="J119" s="14"/>
      <c r="K119" s="14"/>
      <c r="L119" s="14"/>
      <c r="M119" s="14"/>
      <c r="N119" s="14"/>
      <c r="O119" s="15"/>
      <c r="P119" s="15"/>
      <c r="Q119" s="14"/>
      <c r="R119" s="14"/>
      <c r="S119" s="14"/>
      <c r="T119" s="14"/>
      <c r="U119" s="14"/>
      <c r="V119" s="14"/>
    </row>
    <row r="120" spans="1:22" x14ac:dyDescent="0.25">
      <c r="A120" s="14"/>
      <c r="B120" s="14"/>
      <c r="C120" s="14"/>
      <c r="D120" s="14"/>
      <c r="E120" s="14"/>
      <c r="F120" s="14"/>
      <c r="G120" s="14"/>
      <c r="H120" s="14"/>
      <c r="I120" s="14"/>
      <c r="J120" s="14"/>
      <c r="K120" s="14"/>
      <c r="L120" s="14"/>
      <c r="M120" s="14"/>
      <c r="N120" s="14"/>
      <c r="O120" s="15"/>
      <c r="P120" s="15"/>
      <c r="Q120" s="14"/>
      <c r="R120" s="14"/>
      <c r="S120" s="14"/>
      <c r="T120" s="14"/>
      <c r="U120" s="14"/>
      <c r="V120" s="14"/>
    </row>
    <row r="121" spans="1:22" x14ac:dyDescent="0.25">
      <c r="A121" s="14"/>
      <c r="B121" s="14"/>
      <c r="C121" s="14"/>
      <c r="D121" s="14"/>
      <c r="E121" s="14"/>
      <c r="F121" s="14"/>
      <c r="G121" s="14"/>
      <c r="H121" s="14"/>
      <c r="I121" s="14"/>
      <c r="J121" s="14"/>
      <c r="K121" s="14"/>
      <c r="L121" s="14"/>
      <c r="M121" s="14"/>
      <c r="N121" s="14"/>
      <c r="O121" s="15"/>
      <c r="P121" s="15"/>
      <c r="Q121" s="14"/>
      <c r="R121" s="14"/>
      <c r="S121" s="14"/>
      <c r="T121" s="14"/>
      <c r="U121" s="14"/>
      <c r="V121" s="14"/>
    </row>
    <row r="122" spans="1:22" x14ac:dyDescent="0.25">
      <c r="A122" s="14"/>
      <c r="B122" s="14"/>
      <c r="C122" s="14"/>
      <c r="D122" s="14"/>
      <c r="E122" s="14"/>
      <c r="F122" s="14"/>
      <c r="G122" s="14"/>
      <c r="H122" s="14"/>
      <c r="I122" s="14"/>
      <c r="J122" s="14"/>
      <c r="K122" s="14"/>
      <c r="L122" s="14"/>
      <c r="M122" s="14"/>
      <c r="N122" s="14"/>
      <c r="O122" s="15"/>
      <c r="P122" s="15"/>
      <c r="Q122" s="14"/>
      <c r="R122" s="14"/>
      <c r="S122" s="14"/>
      <c r="T122" s="14"/>
      <c r="U122" s="14"/>
      <c r="V122" s="14"/>
    </row>
    <row r="123" spans="1:22" x14ac:dyDescent="0.25">
      <c r="A123" s="14"/>
      <c r="B123" s="14"/>
      <c r="C123" s="14"/>
      <c r="D123" s="14"/>
      <c r="E123" s="14"/>
      <c r="F123" s="14"/>
      <c r="G123" s="14"/>
      <c r="H123" s="14"/>
      <c r="I123" s="14"/>
      <c r="J123" s="14"/>
      <c r="K123" s="14"/>
      <c r="L123" s="14"/>
      <c r="M123" s="14"/>
      <c r="N123" s="14"/>
      <c r="O123" s="15"/>
      <c r="P123" s="15"/>
      <c r="Q123" s="14"/>
      <c r="R123" s="14"/>
      <c r="S123" s="14"/>
      <c r="T123" s="14"/>
      <c r="U123" s="14"/>
      <c r="V123" s="14"/>
    </row>
    <row r="124" spans="1:22" x14ac:dyDescent="0.25">
      <c r="A124" s="14"/>
      <c r="B124" s="14"/>
      <c r="C124" s="14"/>
      <c r="D124" s="14"/>
      <c r="E124" s="14"/>
      <c r="F124" s="14"/>
      <c r="G124" s="14"/>
      <c r="H124" s="14"/>
      <c r="I124" s="14"/>
      <c r="J124" s="14"/>
      <c r="K124" s="14"/>
      <c r="L124" s="14"/>
      <c r="M124" s="14"/>
      <c r="N124" s="14"/>
      <c r="O124" s="15"/>
      <c r="P124" s="15"/>
      <c r="Q124" s="14"/>
      <c r="R124" s="14"/>
      <c r="S124" s="14"/>
      <c r="T124" s="14"/>
      <c r="U124" s="14"/>
      <c r="V124" s="14"/>
    </row>
    <row r="125" spans="1:22" x14ac:dyDescent="0.25">
      <c r="A125" s="14"/>
      <c r="B125" s="14"/>
      <c r="C125" s="14"/>
      <c r="D125" s="14"/>
      <c r="E125" s="14"/>
      <c r="F125" s="14"/>
      <c r="G125" s="14"/>
      <c r="H125" s="14"/>
      <c r="I125" s="14"/>
      <c r="J125" s="14"/>
      <c r="K125" s="14"/>
      <c r="L125" s="14"/>
      <c r="M125" s="14"/>
      <c r="N125" s="14"/>
      <c r="O125" s="15"/>
      <c r="P125" s="15"/>
      <c r="Q125" s="14"/>
      <c r="R125" s="14"/>
      <c r="S125" s="14"/>
      <c r="T125" s="14"/>
      <c r="U125" s="14"/>
      <c r="V125" s="14"/>
    </row>
    <row r="126" spans="1:22" x14ac:dyDescent="0.25">
      <c r="A126" s="14"/>
      <c r="B126" s="14"/>
      <c r="C126" s="14"/>
      <c r="D126" s="14"/>
      <c r="E126" s="14"/>
      <c r="F126" s="14"/>
      <c r="G126" s="14"/>
      <c r="H126" s="14"/>
      <c r="I126" s="14"/>
      <c r="J126" s="14"/>
      <c r="K126" s="14"/>
      <c r="L126" s="14"/>
      <c r="M126" s="14"/>
      <c r="N126" s="14"/>
      <c r="O126" s="15"/>
      <c r="P126" s="15"/>
      <c r="Q126" s="14"/>
      <c r="R126" s="14"/>
      <c r="S126" s="14"/>
      <c r="T126" s="14"/>
      <c r="U126" s="14"/>
      <c r="V126" s="14"/>
    </row>
    <row r="127" spans="1:22" x14ac:dyDescent="0.25">
      <c r="A127" s="14"/>
      <c r="B127" s="14"/>
      <c r="C127" s="14"/>
      <c r="D127" s="14"/>
      <c r="E127" s="14"/>
      <c r="F127" s="14"/>
      <c r="G127" s="14"/>
      <c r="H127" s="14"/>
      <c r="I127" s="14"/>
      <c r="J127" s="14"/>
      <c r="K127" s="14"/>
      <c r="L127" s="14"/>
      <c r="M127" s="14"/>
      <c r="N127" s="14"/>
      <c r="O127" s="15"/>
      <c r="P127" s="15"/>
      <c r="Q127" s="14"/>
      <c r="R127" s="14"/>
      <c r="S127" s="14"/>
      <c r="T127" s="14"/>
      <c r="U127" s="14"/>
      <c r="V127" s="14"/>
    </row>
    <row r="128" spans="1:22" x14ac:dyDescent="0.25">
      <c r="A128" s="14"/>
      <c r="B128" s="14"/>
      <c r="C128" s="14"/>
      <c r="D128" s="14"/>
      <c r="E128" s="14"/>
      <c r="F128" s="14"/>
      <c r="G128" s="14"/>
      <c r="H128" s="14"/>
      <c r="I128" s="14"/>
      <c r="J128" s="14"/>
      <c r="K128" s="14"/>
      <c r="L128" s="14"/>
      <c r="M128" s="14"/>
      <c r="N128" s="14"/>
      <c r="O128" s="15"/>
      <c r="P128" s="15"/>
      <c r="Q128" s="14"/>
      <c r="R128" s="14"/>
      <c r="S128" s="14"/>
      <c r="T128" s="14"/>
      <c r="U128" s="14"/>
      <c r="V128" s="14"/>
    </row>
    <row r="129" spans="1:22" x14ac:dyDescent="0.25">
      <c r="A129" s="14"/>
      <c r="B129" s="14"/>
      <c r="C129" s="14"/>
      <c r="D129" s="14"/>
      <c r="E129" s="14"/>
      <c r="F129" s="14"/>
      <c r="G129" s="14"/>
      <c r="H129" s="14"/>
      <c r="I129" s="14"/>
      <c r="J129" s="14"/>
      <c r="K129" s="14"/>
      <c r="L129" s="14"/>
      <c r="M129" s="14"/>
      <c r="N129" s="14"/>
      <c r="O129" s="15"/>
      <c r="P129" s="15"/>
      <c r="Q129" s="14"/>
      <c r="R129" s="14"/>
      <c r="S129" s="14"/>
      <c r="T129" s="14"/>
      <c r="U129" s="14"/>
      <c r="V129" s="14"/>
    </row>
    <row r="130" spans="1:22" x14ac:dyDescent="0.25">
      <c r="A130" s="14"/>
      <c r="B130" s="14"/>
      <c r="C130" s="14"/>
      <c r="D130" s="14"/>
      <c r="E130" s="14"/>
      <c r="F130" s="14"/>
      <c r="G130" s="14"/>
      <c r="H130" s="14"/>
      <c r="I130" s="14"/>
      <c r="J130" s="14"/>
      <c r="K130" s="14"/>
      <c r="L130" s="14"/>
      <c r="M130" s="14"/>
      <c r="N130" s="14"/>
      <c r="O130" s="15"/>
      <c r="P130" s="15"/>
      <c r="Q130" s="14"/>
      <c r="R130" s="14"/>
      <c r="S130" s="14"/>
      <c r="T130" s="14"/>
      <c r="U130" s="14"/>
      <c r="V130" s="14"/>
    </row>
    <row r="131" spans="1:22" x14ac:dyDescent="0.25">
      <c r="A131" s="14"/>
      <c r="B131" s="14"/>
      <c r="C131" s="14"/>
      <c r="D131" s="14"/>
      <c r="E131" s="14"/>
      <c r="F131" s="14"/>
      <c r="G131" s="14"/>
      <c r="H131" s="14"/>
      <c r="I131" s="14"/>
      <c r="J131" s="14"/>
      <c r="K131" s="14"/>
      <c r="L131" s="14"/>
      <c r="M131" s="14"/>
      <c r="N131" s="14"/>
      <c r="O131" s="15"/>
      <c r="P131" s="15"/>
      <c r="Q131" s="14"/>
      <c r="R131" s="14"/>
      <c r="S131" s="14"/>
      <c r="T131" s="14"/>
      <c r="U131" s="14"/>
      <c r="V131" s="14"/>
    </row>
    <row r="132" spans="1:22" x14ac:dyDescent="0.25">
      <c r="A132" s="14"/>
      <c r="B132" s="14"/>
      <c r="C132" s="14"/>
      <c r="D132" s="14"/>
      <c r="E132" s="14"/>
      <c r="F132" s="14"/>
      <c r="G132" s="14"/>
      <c r="H132" s="14"/>
      <c r="I132" s="14"/>
      <c r="J132" s="14"/>
      <c r="K132" s="14"/>
      <c r="L132" s="14"/>
      <c r="M132" s="14"/>
      <c r="N132" s="14"/>
      <c r="O132" s="15"/>
      <c r="P132" s="15"/>
      <c r="Q132" s="14"/>
      <c r="R132" s="14"/>
      <c r="S132" s="14"/>
      <c r="T132" s="14"/>
      <c r="U132" s="14"/>
      <c r="V132" s="14"/>
    </row>
    <row r="133" spans="1:22" x14ac:dyDescent="0.25">
      <c r="A133" s="14"/>
      <c r="B133" s="14"/>
      <c r="C133" s="14"/>
      <c r="D133" s="14"/>
      <c r="E133" s="14"/>
      <c r="F133" s="14"/>
      <c r="G133" s="14"/>
      <c r="H133" s="14"/>
      <c r="I133" s="14"/>
      <c r="J133" s="14"/>
      <c r="K133" s="14"/>
      <c r="L133" s="14"/>
      <c r="M133" s="14"/>
      <c r="N133" s="14"/>
      <c r="O133" s="15"/>
      <c r="P133" s="15"/>
      <c r="Q133" s="14"/>
      <c r="R133" s="14"/>
      <c r="S133" s="14"/>
      <c r="T133" s="14"/>
      <c r="U133" s="14"/>
      <c r="V133" s="14"/>
    </row>
    <row r="134" spans="1:22" x14ac:dyDescent="0.25">
      <c r="A134" s="14"/>
      <c r="B134" s="14"/>
      <c r="C134" s="14"/>
      <c r="D134" s="14"/>
      <c r="E134" s="14"/>
      <c r="F134" s="14"/>
      <c r="G134" s="14"/>
      <c r="H134" s="14"/>
      <c r="I134" s="14"/>
      <c r="J134" s="14"/>
      <c r="K134" s="14"/>
      <c r="L134" s="14"/>
      <c r="M134" s="14"/>
      <c r="N134" s="14"/>
      <c r="O134" s="15"/>
      <c r="P134" s="15"/>
      <c r="Q134" s="14"/>
      <c r="R134" s="14"/>
      <c r="S134" s="14"/>
      <c r="T134" s="14"/>
      <c r="U134" s="14"/>
      <c r="V134" s="14"/>
    </row>
    <row r="135" spans="1:22" x14ac:dyDescent="0.25">
      <c r="A135" s="14"/>
      <c r="B135" s="14"/>
      <c r="C135" s="14"/>
      <c r="D135" s="14"/>
      <c r="E135" s="14"/>
      <c r="F135" s="14"/>
      <c r="G135" s="14"/>
      <c r="H135" s="14"/>
      <c r="I135" s="14"/>
      <c r="J135" s="14"/>
      <c r="K135" s="14"/>
      <c r="L135" s="14"/>
      <c r="M135" s="14"/>
      <c r="N135" s="14"/>
      <c r="O135" s="15"/>
      <c r="P135" s="15"/>
      <c r="Q135" s="14"/>
      <c r="R135" s="14"/>
      <c r="S135" s="14"/>
      <c r="T135" s="14"/>
      <c r="U135" s="14"/>
      <c r="V135" s="14"/>
    </row>
    <row r="136" spans="1:22" x14ac:dyDescent="0.25">
      <c r="A136" s="14"/>
      <c r="B136" s="14"/>
      <c r="C136" s="14"/>
      <c r="D136" s="14"/>
      <c r="E136" s="14"/>
      <c r="F136" s="14"/>
      <c r="G136" s="14"/>
      <c r="H136" s="14"/>
      <c r="I136" s="14"/>
      <c r="J136" s="14"/>
      <c r="K136" s="14"/>
      <c r="L136" s="14"/>
      <c r="M136" s="14"/>
      <c r="N136" s="14"/>
      <c r="O136" s="15"/>
      <c r="P136" s="15"/>
      <c r="Q136" s="14"/>
      <c r="R136" s="14"/>
      <c r="S136" s="14"/>
      <c r="T136" s="14"/>
      <c r="U136" s="14"/>
      <c r="V136" s="14"/>
    </row>
    <row r="137" spans="1:22" x14ac:dyDescent="0.25">
      <c r="A137" s="14"/>
      <c r="B137" s="14"/>
      <c r="C137" s="14"/>
      <c r="D137" s="14"/>
      <c r="E137" s="14"/>
      <c r="F137" s="14"/>
      <c r="G137" s="14"/>
      <c r="H137" s="14"/>
      <c r="I137" s="14"/>
      <c r="J137" s="14"/>
      <c r="K137" s="14"/>
      <c r="L137" s="14"/>
      <c r="M137" s="14"/>
      <c r="N137" s="14"/>
      <c r="O137" s="15"/>
      <c r="P137" s="15"/>
      <c r="Q137" s="14"/>
      <c r="R137" s="14"/>
      <c r="S137" s="14"/>
      <c r="T137" s="14"/>
      <c r="U137" s="14"/>
      <c r="V137" s="14"/>
    </row>
    <row r="138" spans="1:22" x14ac:dyDescent="0.25">
      <c r="A138" s="14"/>
      <c r="B138" s="14"/>
      <c r="C138" s="14"/>
      <c r="D138" s="14"/>
      <c r="E138" s="14"/>
      <c r="F138" s="14"/>
      <c r="G138" s="14"/>
      <c r="H138" s="14"/>
      <c r="I138" s="14"/>
      <c r="J138" s="14"/>
      <c r="K138" s="14"/>
      <c r="L138" s="14"/>
      <c r="M138" s="14"/>
      <c r="N138" s="14"/>
      <c r="O138" s="15"/>
      <c r="P138" s="15"/>
      <c r="Q138" s="14"/>
      <c r="R138" s="14"/>
      <c r="S138" s="14"/>
      <c r="T138" s="14"/>
      <c r="U138" s="14"/>
      <c r="V138" s="14"/>
    </row>
    <row r="139" spans="1:22" x14ac:dyDescent="0.25">
      <c r="A139" s="14"/>
      <c r="B139" s="14"/>
      <c r="C139" s="14"/>
      <c r="D139" s="14"/>
      <c r="E139" s="14"/>
      <c r="F139" s="14"/>
      <c r="G139" s="14"/>
      <c r="H139" s="14"/>
      <c r="I139" s="14"/>
      <c r="J139" s="14"/>
      <c r="K139" s="14"/>
      <c r="L139" s="14"/>
      <c r="M139" s="14"/>
      <c r="N139" s="14"/>
      <c r="O139" s="15"/>
      <c r="P139" s="15"/>
      <c r="Q139" s="14"/>
      <c r="R139" s="14"/>
      <c r="S139" s="14"/>
      <c r="T139" s="14"/>
      <c r="U139" s="14"/>
      <c r="V139" s="14"/>
    </row>
    <row r="140" spans="1:22" x14ac:dyDescent="0.25">
      <c r="A140" s="14"/>
      <c r="B140" s="14"/>
      <c r="C140" s="14"/>
      <c r="D140" s="14"/>
      <c r="E140" s="14"/>
      <c r="F140" s="14"/>
      <c r="G140" s="14"/>
      <c r="H140" s="14"/>
      <c r="I140" s="14"/>
      <c r="J140" s="14"/>
      <c r="K140" s="14"/>
      <c r="L140" s="14"/>
      <c r="M140" s="14"/>
      <c r="N140" s="14"/>
      <c r="O140" s="15"/>
      <c r="P140" s="15"/>
      <c r="Q140" s="14"/>
      <c r="R140" s="14"/>
      <c r="S140" s="14"/>
      <c r="T140" s="14"/>
      <c r="U140" s="14"/>
      <c r="V140" s="14"/>
    </row>
    <row r="141" spans="1:22" x14ac:dyDescent="0.25">
      <c r="A141" s="14"/>
      <c r="B141" s="14"/>
      <c r="C141" s="14"/>
      <c r="D141" s="14"/>
      <c r="E141" s="14"/>
      <c r="F141" s="14"/>
      <c r="G141" s="14"/>
      <c r="H141" s="14"/>
      <c r="I141" s="14"/>
      <c r="J141" s="14"/>
      <c r="K141" s="14"/>
      <c r="L141" s="14"/>
      <c r="M141" s="14"/>
      <c r="N141" s="14"/>
      <c r="O141" s="15"/>
      <c r="P141" s="15"/>
      <c r="Q141" s="14"/>
      <c r="R141" s="14"/>
      <c r="S141" s="14"/>
      <c r="T141" s="14"/>
      <c r="U141" s="14"/>
      <c r="V141" s="14"/>
    </row>
    <row r="142" spans="1:22" x14ac:dyDescent="0.25">
      <c r="A142" s="14"/>
      <c r="B142" s="14"/>
      <c r="C142" s="14"/>
      <c r="D142" s="14"/>
      <c r="E142" s="14"/>
      <c r="F142" s="14"/>
      <c r="G142" s="14"/>
      <c r="H142" s="14"/>
      <c r="I142" s="14"/>
      <c r="J142" s="14"/>
      <c r="K142" s="14"/>
      <c r="L142" s="14"/>
      <c r="M142" s="14"/>
      <c r="N142" s="14"/>
      <c r="O142" s="15"/>
      <c r="P142" s="15"/>
      <c r="Q142" s="14"/>
      <c r="R142" s="14"/>
      <c r="S142" s="14"/>
      <c r="T142" s="14"/>
      <c r="U142" s="14"/>
      <c r="V142" s="14"/>
    </row>
    <row r="143" spans="1:22" x14ac:dyDescent="0.25">
      <c r="A143" s="14"/>
      <c r="B143" s="14"/>
      <c r="C143" s="14"/>
      <c r="D143" s="14"/>
      <c r="E143" s="14"/>
      <c r="F143" s="14"/>
      <c r="G143" s="14"/>
      <c r="H143" s="14"/>
      <c r="I143" s="14"/>
      <c r="J143" s="14"/>
      <c r="K143" s="14"/>
      <c r="L143" s="14"/>
      <c r="M143" s="14"/>
      <c r="N143" s="14"/>
      <c r="O143" s="15"/>
      <c r="P143" s="15"/>
      <c r="Q143" s="14"/>
      <c r="R143" s="14"/>
      <c r="S143" s="14"/>
      <c r="T143" s="14"/>
      <c r="U143" s="14"/>
      <c r="V143" s="14"/>
    </row>
    <row r="144" spans="1:22" x14ac:dyDescent="0.25">
      <c r="A144" s="14"/>
      <c r="B144" s="14"/>
      <c r="C144" s="14"/>
      <c r="D144" s="14"/>
      <c r="E144" s="14"/>
      <c r="F144" s="14"/>
      <c r="G144" s="14"/>
      <c r="H144" s="14"/>
      <c r="I144" s="14"/>
      <c r="J144" s="14"/>
      <c r="K144" s="14"/>
      <c r="L144" s="14"/>
      <c r="M144" s="14"/>
      <c r="N144" s="14"/>
      <c r="O144" s="15"/>
      <c r="P144" s="15"/>
      <c r="Q144" s="14"/>
      <c r="R144" s="14"/>
      <c r="S144" s="14"/>
      <c r="T144" s="14"/>
      <c r="U144" s="14"/>
      <c r="V144" s="14"/>
    </row>
    <row r="145" spans="1:22" x14ac:dyDescent="0.25">
      <c r="A145" s="14"/>
      <c r="B145" s="14"/>
      <c r="C145" s="14"/>
      <c r="D145" s="14"/>
      <c r="E145" s="14"/>
      <c r="F145" s="14"/>
      <c r="G145" s="14"/>
      <c r="H145" s="14"/>
      <c r="I145" s="14"/>
      <c r="J145" s="14"/>
      <c r="K145" s="14"/>
      <c r="L145" s="14"/>
      <c r="M145" s="14"/>
      <c r="N145" s="14"/>
      <c r="O145" s="15"/>
      <c r="P145" s="15"/>
      <c r="Q145" s="14"/>
      <c r="R145" s="14"/>
      <c r="S145" s="14"/>
      <c r="T145" s="14"/>
      <c r="U145" s="14"/>
      <c r="V145" s="14"/>
    </row>
    <row r="146" spans="1:22" x14ac:dyDescent="0.25">
      <c r="A146" s="14"/>
      <c r="B146" s="14"/>
      <c r="C146" s="14"/>
      <c r="D146" s="14"/>
      <c r="E146" s="14"/>
      <c r="F146" s="14"/>
      <c r="G146" s="14"/>
      <c r="H146" s="14"/>
      <c r="I146" s="14"/>
      <c r="J146" s="14"/>
      <c r="K146" s="14"/>
      <c r="L146" s="14"/>
      <c r="M146" s="14"/>
      <c r="N146" s="14"/>
      <c r="O146" s="15"/>
      <c r="P146" s="15"/>
      <c r="Q146" s="14"/>
      <c r="R146" s="14"/>
      <c r="S146" s="14"/>
      <c r="T146" s="14"/>
      <c r="U146" s="14"/>
      <c r="V146" s="14"/>
    </row>
    <row r="147" spans="1:22" x14ac:dyDescent="0.25">
      <c r="A147" s="14"/>
      <c r="B147" s="14"/>
      <c r="C147" s="14"/>
      <c r="D147" s="14"/>
      <c r="E147" s="14"/>
      <c r="F147" s="14"/>
      <c r="G147" s="14"/>
      <c r="H147" s="14"/>
      <c r="I147" s="14"/>
      <c r="J147" s="14"/>
      <c r="K147" s="14"/>
      <c r="L147" s="14"/>
      <c r="M147" s="14"/>
      <c r="N147" s="14"/>
      <c r="O147" s="15"/>
      <c r="P147" s="15"/>
      <c r="Q147" s="14"/>
      <c r="R147" s="14"/>
      <c r="S147" s="14"/>
      <c r="T147" s="14"/>
      <c r="U147" s="14"/>
      <c r="V147" s="14"/>
    </row>
    <row r="148" spans="1:22" x14ac:dyDescent="0.25">
      <c r="A148" s="14"/>
      <c r="B148" s="14"/>
      <c r="C148" s="14"/>
      <c r="D148" s="14"/>
      <c r="E148" s="14"/>
      <c r="F148" s="14"/>
      <c r="G148" s="14"/>
      <c r="H148" s="14"/>
      <c r="I148" s="14"/>
      <c r="J148" s="14"/>
      <c r="K148" s="14"/>
      <c r="L148" s="14"/>
      <c r="M148" s="14"/>
      <c r="N148" s="14"/>
      <c r="O148" s="15"/>
      <c r="P148" s="15"/>
      <c r="Q148" s="14"/>
      <c r="R148" s="14"/>
      <c r="S148" s="14"/>
      <c r="T148" s="14"/>
      <c r="U148" s="14"/>
      <c r="V148" s="14"/>
    </row>
    <row r="149" spans="1:22" x14ac:dyDescent="0.25">
      <c r="A149" s="14"/>
      <c r="B149" s="14"/>
      <c r="C149" s="14"/>
      <c r="D149" s="14"/>
      <c r="E149" s="14"/>
      <c r="F149" s="14"/>
      <c r="G149" s="14"/>
      <c r="H149" s="14"/>
      <c r="I149" s="14"/>
      <c r="J149" s="14"/>
      <c r="K149" s="14"/>
      <c r="L149" s="14"/>
      <c r="M149" s="14"/>
      <c r="N149" s="14"/>
      <c r="O149" s="15"/>
      <c r="P149" s="15"/>
      <c r="Q149" s="14"/>
      <c r="R149" s="14"/>
      <c r="S149" s="14"/>
      <c r="T149" s="14"/>
      <c r="U149" s="14"/>
      <c r="V149" s="14"/>
    </row>
    <row r="150" spans="1:22" x14ac:dyDescent="0.25">
      <c r="A150" s="14"/>
      <c r="B150" s="14"/>
      <c r="C150" s="14"/>
      <c r="D150" s="14"/>
      <c r="E150" s="14"/>
      <c r="F150" s="14"/>
      <c r="G150" s="14"/>
      <c r="H150" s="14"/>
      <c r="I150" s="14"/>
      <c r="J150" s="14"/>
      <c r="K150" s="14"/>
      <c r="L150" s="14"/>
      <c r="M150" s="14"/>
      <c r="N150" s="14"/>
      <c r="O150" s="15"/>
      <c r="P150" s="15"/>
      <c r="Q150" s="14"/>
      <c r="R150" s="14"/>
      <c r="S150" s="14"/>
      <c r="T150" s="14"/>
      <c r="U150" s="14"/>
      <c r="V150" s="14"/>
    </row>
    <row r="151" spans="1:22" x14ac:dyDescent="0.25">
      <c r="A151" s="14"/>
      <c r="B151" s="14"/>
      <c r="C151" s="14"/>
      <c r="D151" s="14"/>
      <c r="E151" s="14"/>
      <c r="F151" s="14"/>
      <c r="G151" s="14"/>
      <c r="H151" s="14"/>
      <c r="I151" s="14"/>
      <c r="J151" s="14"/>
      <c r="K151" s="14"/>
      <c r="L151" s="14"/>
      <c r="M151" s="14"/>
      <c r="N151" s="14"/>
      <c r="O151" s="15"/>
      <c r="P151" s="15"/>
      <c r="Q151" s="14"/>
      <c r="R151" s="14"/>
      <c r="S151" s="14"/>
      <c r="T151" s="14"/>
      <c r="U151" s="14"/>
      <c r="V151" s="14"/>
    </row>
    <row r="152" spans="1:22" x14ac:dyDescent="0.25">
      <c r="O152" s="16"/>
      <c r="P152" s="16"/>
    </row>
    <row r="153" spans="1:22" x14ac:dyDescent="0.25">
      <c r="O153" s="16"/>
      <c r="P153" s="16"/>
    </row>
    <row r="154" spans="1:22" x14ac:dyDescent="0.25">
      <c r="O154" s="16"/>
      <c r="P154" s="16"/>
    </row>
    <row r="155" spans="1:22" x14ac:dyDescent="0.25">
      <c r="O155" s="16"/>
      <c r="P155" s="16"/>
    </row>
    <row r="156" spans="1:22" x14ac:dyDescent="0.25">
      <c r="O156" s="16"/>
      <c r="P156" s="16"/>
    </row>
    <row r="157" spans="1:22" x14ac:dyDescent="0.25">
      <c r="O157" s="16"/>
      <c r="P157" s="16"/>
    </row>
    <row r="158" spans="1:22" x14ac:dyDescent="0.25">
      <c r="O158" s="16"/>
      <c r="P158" s="16"/>
    </row>
    <row r="159" spans="1:22" x14ac:dyDescent="0.25">
      <c r="O159" s="16"/>
      <c r="P159" s="16"/>
    </row>
    <row r="160" spans="1:22" x14ac:dyDescent="0.25">
      <c r="O160" s="16"/>
      <c r="P160" s="16"/>
    </row>
    <row r="161" spans="15:16" x14ac:dyDescent="0.25">
      <c r="O161" s="16"/>
      <c r="P161" s="16"/>
    </row>
    <row r="162" spans="15:16" x14ac:dyDescent="0.25">
      <c r="O162" s="16"/>
      <c r="P162" s="16"/>
    </row>
    <row r="163" spans="15:16" x14ac:dyDescent="0.25">
      <c r="O163" s="16"/>
      <c r="P163" s="16"/>
    </row>
    <row r="164" spans="15:16" x14ac:dyDescent="0.25">
      <c r="O164" s="16"/>
      <c r="P164" s="16"/>
    </row>
    <row r="165" spans="15:16" x14ac:dyDescent="0.25">
      <c r="O165" s="16"/>
      <c r="P165" s="16"/>
    </row>
    <row r="166" spans="15:16" x14ac:dyDescent="0.25">
      <c r="O166" s="16"/>
      <c r="P166" s="16"/>
    </row>
    <row r="167" spans="15:16" x14ac:dyDescent="0.25">
      <c r="O167" s="16"/>
      <c r="P167" s="16"/>
    </row>
    <row r="168" spans="15:16" x14ac:dyDescent="0.25">
      <c r="O168" s="16"/>
      <c r="P168" s="16"/>
    </row>
    <row r="169" spans="15:16" x14ac:dyDescent="0.25">
      <c r="O169" s="16"/>
      <c r="P169" s="16"/>
    </row>
    <row r="170" spans="15:16" x14ac:dyDescent="0.25">
      <c r="O170" s="16"/>
      <c r="P170" s="16"/>
    </row>
    <row r="171" spans="15:16" x14ac:dyDescent="0.25">
      <c r="O171" s="16"/>
      <c r="P171" s="16"/>
    </row>
    <row r="172" spans="15:16" x14ac:dyDescent="0.25">
      <c r="O172" s="16"/>
      <c r="P172" s="16"/>
    </row>
    <row r="173" spans="15:16" x14ac:dyDescent="0.25">
      <c r="O173" s="16"/>
      <c r="P173" s="16"/>
    </row>
    <row r="174" spans="15:16" x14ac:dyDescent="0.25">
      <c r="O174" s="16"/>
      <c r="P174" s="16"/>
    </row>
    <row r="175" spans="15:16" x14ac:dyDescent="0.25">
      <c r="O175" s="16"/>
      <c r="P175" s="16"/>
    </row>
    <row r="176" spans="15:16" x14ac:dyDescent="0.25">
      <c r="O176" s="16"/>
      <c r="P176" s="16"/>
    </row>
    <row r="177" spans="15:16" x14ac:dyDescent="0.25">
      <c r="O177" s="16"/>
      <c r="P177" s="16"/>
    </row>
    <row r="178" spans="15:16" x14ac:dyDescent="0.25">
      <c r="O178" s="16"/>
      <c r="P178" s="16"/>
    </row>
    <row r="179" spans="15:16" x14ac:dyDescent="0.25">
      <c r="O179" s="16"/>
      <c r="P179" s="16"/>
    </row>
    <row r="180" spans="15:16" x14ac:dyDescent="0.25">
      <c r="O180" s="16"/>
      <c r="P180" s="16"/>
    </row>
    <row r="181" spans="15:16" x14ac:dyDescent="0.25">
      <c r="O181" s="16"/>
      <c r="P181" s="16"/>
    </row>
    <row r="182" spans="15:16" x14ac:dyDescent="0.25">
      <c r="O182" s="16"/>
      <c r="P182" s="16"/>
    </row>
    <row r="183" spans="15:16" x14ac:dyDescent="0.25">
      <c r="O183" s="16"/>
      <c r="P183" s="16"/>
    </row>
    <row r="184" spans="15:16" x14ac:dyDescent="0.25">
      <c r="O184" s="16"/>
      <c r="P184" s="16"/>
    </row>
    <row r="185" spans="15:16" x14ac:dyDescent="0.25">
      <c r="O185" s="16"/>
      <c r="P185" s="16"/>
    </row>
    <row r="186" spans="15:16" x14ac:dyDescent="0.25">
      <c r="O186" s="16"/>
      <c r="P186" s="16"/>
    </row>
    <row r="187" spans="15:16" x14ac:dyDescent="0.25">
      <c r="O187" s="16"/>
      <c r="P187" s="16"/>
    </row>
    <row r="188" spans="15:16" x14ac:dyDescent="0.25">
      <c r="O188" s="16"/>
      <c r="P188" s="16"/>
    </row>
    <row r="189" spans="15:16" x14ac:dyDescent="0.25">
      <c r="O189" s="16"/>
      <c r="P189" s="16"/>
    </row>
    <row r="190" spans="15:16" x14ac:dyDescent="0.25">
      <c r="O190" s="16"/>
      <c r="P190" s="16"/>
    </row>
    <row r="191" spans="15:16" x14ac:dyDescent="0.25">
      <c r="O191" s="16"/>
      <c r="P191" s="16"/>
    </row>
    <row r="192" spans="15:16" x14ac:dyDescent="0.25">
      <c r="O192" s="16"/>
      <c r="P192" s="16"/>
    </row>
    <row r="193" spans="15:16" x14ac:dyDescent="0.25">
      <c r="O193" s="16"/>
      <c r="P193" s="16"/>
    </row>
    <row r="194" spans="15:16" x14ac:dyDescent="0.25">
      <c r="O194" s="16"/>
      <c r="P194" s="16"/>
    </row>
    <row r="195" spans="15:16" x14ac:dyDescent="0.25">
      <c r="O195" s="16"/>
      <c r="P195" s="16"/>
    </row>
    <row r="196" spans="15:16" x14ac:dyDescent="0.25">
      <c r="O196" s="16"/>
      <c r="P196" s="16"/>
    </row>
    <row r="197" spans="15:16" x14ac:dyDescent="0.25">
      <c r="O197" s="16"/>
      <c r="P197" s="16"/>
    </row>
    <row r="198" spans="15:16" x14ac:dyDescent="0.25">
      <c r="O198" s="16"/>
      <c r="P198" s="16"/>
    </row>
    <row r="199" spans="15:16" x14ac:dyDescent="0.25">
      <c r="O199" s="16"/>
      <c r="P199" s="16"/>
    </row>
    <row r="200" spans="15:16" x14ac:dyDescent="0.25">
      <c r="O200" s="16"/>
      <c r="P200" s="16"/>
    </row>
    <row r="201" spans="15:16" x14ac:dyDescent="0.25">
      <c r="O201" s="16"/>
      <c r="P201" s="16"/>
    </row>
    <row r="202" spans="15:16" x14ac:dyDescent="0.25">
      <c r="O202" s="16"/>
      <c r="P202" s="16"/>
    </row>
    <row r="203" spans="15:16" x14ac:dyDescent="0.25">
      <c r="O203" s="16"/>
      <c r="P203" s="16"/>
    </row>
    <row r="204" spans="15:16" x14ac:dyDescent="0.25">
      <c r="O204" s="16"/>
      <c r="P204" s="16"/>
    </row>
    <row r="205" spans="15:16" x14ac:dyDescent="0.25">
      <c r="O205" s="16"/>
      <c r="P205" s="16"/>
    </row>
    <row r="206" spans="15:16" x14ac:dyDescent="0.25">
      <c r="O206" s="16"/>
      <c r="P206" s="16"/>
    </row>
    <row r="207" spans="15:16" x14ac:dyDescent="0.25">
      <c r="O207" s="16"/>
      <c r="P207" s="16"/>
    </row>
    <row r="208" spans="15:16" x14ac:dyDescent="0.25">
      <c r="O208" s="16"/>
      <c r="P208" s="16"/>
    </row>
    <row r="209" spans="15:16" x14ac:dyDescent="0.25">
      <c r="O209" s="16"/>
      <c r="P209" s="16"/>
    </row>
    <row r="210" spans="15:16" x14ac:dyDescent="0.25">
      <c r="O210" s="16"/>
      <c r="P210" s="16"/>
    </row>
    <row r="211" spans="15:16" x14ac:dyDescent="0.25">
      <c r="O211" s="16"/>
      <c r="P211" s="16"/>
    </row>
    <row r="212" spans="15:16" x14ac:dyDescent="0.25">
      <c r="O212" s="16"/>
      <c r="P212" s="16"/>
    </row>
    <row r="213" spans="15:16" x14ac:dyDescent="0.25">
      <c r="O213" s="16"/>
      <c r="P213" s="16"/>
    </row>
    <row r="214" spans="15:16" x14ac:dyDescent="0.25">
      <c r="O214" s="16"/>
      <c r="P214" s="16"/>
    </row>
    <row r="215" spans="15:16" x14ac:dyDescent="0.25">
      <c r="O215" s="16"/>
      <c r="P215" s="16"/>
    </row>
    <row r="216" spans="15:16" x14ac:dyDescent="0.25">
      <c r="O216" s="16"/>
      <c r="P216" s="16"/>
    </row>
    <row r="217" spans="15:16" x14ac:dyDescent="0.25">
      <c r="O217" s="16"/>
      <c r="P217" s="16"/>
    </row>
    <row r="218" spans="15:16" x14ac:dyDescent="0.25">
      <c r="O218" s="16"/>
      <c r="P218" s="16"/>
    </row>
    <row r="219" spans="15:16" x14ac:dyDescent="0.25">
      <c r="O219" s="16"/>
      <c r="P219" s="16"/>
    </row>
    <row r="220" spans="15:16" x14ac:dyDescent="0.25">
      <c r="O220" s="16"/>
      <c r="P220" s="16"/>
    </row>
    <row r="221" spans="15:16" x14ac:dyDescent="0.25">
      <c r="O221" s="16"/>
      <c r="P221" s="16"/>
    </row>
    <row r="222" spans="15:16" x14ac:dyDescent="0.25">
      <c r="O222" s="16"/>
      <c r="P222" s="16"/>
    </row>
    <row r="223" spans="15:16" x14ac:dyDescent="0.25">
      <c r="O223" s="16"/>
      <c r="P223" s="16"/>
    </row>
    <row r="224" spans="15:16" x14ac:dyDescent="0.25">
      <c r="O224" s="16"/>
      <c r="P224" s="16"/>
    </row>
    <row r="225" spans="15:16" x14ac:dyDescent="0.25">
      <c r="O225" s="16"/>
      <c r="P225" s="16"/>
    </row>
    <row r="226" spans="15:16" x14ac:dyDescent="0.25">
      <c r="O226" s="16"/>
      <c r="P226" s="16"/>
    </row>
    <row r="227" spans="15:16" x14ac:dyDescent="0.25">
      <c r="O227" s="16"/>
      <c r="P227" s="16"/>
    </row>
    <row r="228" spans="15:16" x14ac:dyDescent="0.25">
      <c r="O228" s="16"/>
      <c r="P228" s="16"/>
    </row>
    <row r="229" spans="15:16" x14ac:dyDescent="0.25">
      <c r="O229" s="16"/>
      <c r="P229" s="16"/>
    </row>
    <row r="230" spans="15:16" x14ac:dyDescent="0.25">
      <c r="O230" s="16"/>
      <c r="P230" s="16"/>
    </row>
    <row r="231" spans="15:16" x14ac:dyDescent="0.25">
      <c r="O231" s="16"/>
      <c r="P231" s="16"/>
    </row>
    <row r="232" spans="15:16" x14ac:dyDescent="0.25">
      <c r="O232" s="16"/>
      <c r="P232" s="16"/>
    </row>
    <row r="233" spans="15:16" x14ac:dyDescent="0.25">
      <c r="O233" s="16"/>
      <c r="P233" s="16"/>
    </row>
    <row r="234" spans="15:16" x14ac:dyDescent="0.25">
      <c r="O234" s="16"/>
      <c r="P234" s="16"/>
    </row>
    <row r="235" spans="15:16" x14ac:dyDescent="0.25">
      <c r="O235" s="16"/>
      <c r="P235" s="16"/>
    </row>
    <row r="236" spans="15:16" x14ac:dyDescent="0.25">
      <c r="O236" s="16"/>
      <c r="P236" s="16"/>
    </row>
    <row r="237" spans="15:16" x14ac:dyDescent="0.25">
      <c r="O237" s="16"/>
      <c r="P237" s="16"/>
    </row>
    <row r="238" spans="15:16" x14ac:dyDescent="0.25">
      <c r="O238" s="16"/>
      <c r="P238" s="16"/>
    </row>
    <row r="239" spans="15:16" x14ac:dyDescent="0.25">
      <c r="O239" s="16"/>
      <c r="P239" s="16"/>
    </row>
    <row r="240" spans="15:16" x14ac:dyDescent="0.25">
      <c r="O240" s="16"/>
      <c r="P240" s="16"/>
    </row>
    <row r="241" spans="15:16" x14ac:dyDescent="0.25">
      <c r="O241" s="16"/>
      <c r="P241" s="16"/>
    </row>
    <row r="242" spans="15:16" x14ac:dyDescent="0.25">
      <c r="O242" s="16"/>
      <c r="P242" s="16"/>
    </row>
    <row r="243" spans="15:16" x14ac:dyDescent="0.25">
      <c r="O243" s="16"/>
      <c r="P243" s="16"/>
    </row>
    <row r="244" spans="15:16" x14ac:dyDescent="0.25">
      <c r="O244" s="16"/>
      <c r="P244" s="16"/>
    </row>
    <row r="245" spans="15:16" x14ac:dyDescent="0.25">
      <c r="O245" s="16"/>
      <c r="P245" s="16"/>
    </row>
    <row r="246" spans="15:16" x14ac:dyDescent="0.25">
      <c r="O246" s="16"/>
      <c r="P246" s="16"/>
    </row>
    <row r="247" spans="15:16" x14ac:dyDescent="0.25">
      <c r="O247" s="16"/>
      <c r="P247" s="16"/>
    </row>
    <row r="248" spans="15:16" x14ac:dyDescent="0.25">
      <c r="O248" s="16"/>
      <c r="P248" s="16"/>
    </row>
    <row r="249" spans="15:16" x14ac:dyDescent="0.25">
      <c r="O249" s="16"/>
      <c r="P249" s="16"/>
    </row>
    <row r="250" spans="15:16" x14ac:dyDescent="0.25">
      <c r="O250" s="16"/>
      <c r="P250" s="16"/>
    </row>
    <row r="251" spans="15:16" x14ac:dyDescent="0.25">
      <c r="O251" s="16"/>
      <c r="P251" s="16"/>
    </row>
    <row r="252" spans="15:16" x14ac:dyDescent="0.25">
      <c r="O252" s="16"/>
      <c r="P252" s="16"/>
    </row>
    <row r="253" spans="15:16" x14ac:dyDescent="0.25">
      <c r="O253" s="16"/>
      <c r="P253" s="16"/>
    </row>
    <row r="254" spans="15:16" x14ac:dyDescent="0.25">
      <c r="O254" s="16"/>
      <c r="P254" s="16"/>
    </row>
    <row r="255" spans="15:16" x14ac:dyDescent="0.25">
      <c r="O255" s="16"/>
      <c r="P255" s="16"/>
    </row>
    <row r="256" spans="15:16" x14ac:dyDescent="0.25">
      <c r="O256" s="16"/>
      <c r="P256" s="16"/>
    </row>
    <row r="257" spans="15:16" x14ac:dyDescent="0.25">
      <c r="O257" s="16"/>
      <c r="P257" s="16"/>
    </row>
    <row r="258" spans="15:16" x14ac:dyDescent="0.25">
      <c r="O258" s="16"/>
      <c r="P258" s="16"/>
    </row>
    <row r="259" spans="15:16" x14ac:dyDescent="0.25">
      <c r="O259" s="16"/>
      <c r="P259" s="16"/>
    </row>
    <row r="260" spans="15:16" x14ac:dyDescent="0.25">
      <c r="O260" s="16"/>
      <c r="P260" s="16"/>
    </row>
    <row r="261" spans="15:16" x14ac:dyDescent="0.25">
      <c r="O261" s="16"/>
      <c r="P261" s="16"/>
    </row>
    <row r="262" spans="15:16" x14ac:dyDescent="0.25">
      <c r="O262" s="16"/>
      <c r="P262" s="16"/>
    </row>
    <row r="263" spans="15:16" x14ac:dyDescent="0.25">
      <c r="O263" s="16"/>
      <c r="P263" s="16"/>
    </row>
    <row r="264" spans="15:16" x14ac:dyDescent="0.25">
      <c r="O264" s="16"/>
      <c r="P264" s="16"/>
    </row>
    <row r="265" spans="15:16" x14ac:dyDescent="0.25">
      <c r="O265" s="16"/>
      <c r="P265" s="16"/>
    </row>
    <row r="266" spans="15:16" x14ac:dyDescent="0.25">
      <c r="O266" s="16"/>
      <c r="P266" s="16"/>
    </row>
    <row r="267" spans="15:16" x14ac:dyDescent="0.25">
      <c r="O267" s="16"/>
      <c r="P267" s="16"/>
    </row>
    <row r="268" spans="15:16" x14ac:dyDescent="0.25">
      <c r="O268" s="16"/>
      <c r="P268" s="16"/>
    </row>
    <row r="269" spans="15:16" x14ac:dyDescent="0.25">
      <c r="O269" s="16"/>
      <c r="P269" s="16"/>
    </row>
    <row r="270" spans="15:16" x14ac:dyDescent="0.25">
      <c r="O270" s="16"/>
      <c r="P270" s="16"/>
    </row>
    <row r="271" spans="15:16" x14ac:dyDescent="0.25">
      <c r="O271" s="16"/>
      <c r="P271" s="16"/>
    </row>
    <row r="272" spans="15:16" x14ac:dyDescent="0.25">
      <c r="O272" s="16"/>
      <c r="P272" s="16"/>
    </row>
    <row r="273" spans="15:16" x14ac:dyDescent="0.25">
      <c r="O273" s="16"/>
      <c r="P273" s="16"/>
    </row>
    <row r="274" spans="15:16" x14ac:dyDescent="0.25">
      <c r="O274" s="16"/>
      <c r="P274" s="16"/>
    </row>
    <row r="275" spans="15:16" x14ac:dyDescent="0.25">
      <c r="O275" s="16"/>
      <c r="P275" s="16"/>
    </row>
    <row r="276" spans="15:16" x14ac:dyDescent="0.25">
      <c r="O276" s="16"/>
      <c r="P276" s="16"/>
    </row>
    <row r="277" spans="15:16" x14ac:dyDescent="0.25">
      <c r="O277" s="16"/>
      <c r="P277" s="16"/>
    </row>
    <row r="278" spans="15:16" x14ac:dyDescent="0.25">
      <c r="O278" s="16"/>
      <c r="P278" s="16"/>
    </row>
    <row r="279" spans="15:16" x14ac:dyDescent="0.25">
      <c r="O279" s="16"/>
      <c r="P279" s="16"/>
    </row>
    <row r="280" spans="15:16" x14ac:dyDescent="0.25">
      <c r="O280" s="16"/>
      <c r="P280" s="16"/>
    </row>
    <row r="281" spans="15:16" x14ac:dyDescent="0.25">
      <c r="O281" s="16"/>
      <c r="P281" s="16"/>
    </row>
    <row r="282" spans="15:16" x14ac:dyDescent="0.25">
      <c r="O282" s="16"/>
      <c r="P282" s="16"/>
    </row>
    <row r="283" spans="15:16" x14ac:dyDescent="0.25">
      <c r="O283" s="16"/>
      <c r="P283" s="16"/>
    </row>
    <row r="284" spans="15:16" x14ac:dyDescent="0.25">
      <c r="O284" s="16"/>
      <c r="P284" s="16"/>
    </row>
    <row r="285" spans="15:16" x14ac:dyDescent="0.25">
      <c r="O285" s="16"/>
      <c r="P285" s="16"/>
    </row>
    <row r="286" spans="15:16" x14ac:dyDescent="0.25">
      <c r="O286" s="16"/>
      <c r="P286" s="16"/>
    </row>
    <row r="287" spans="15:16" x14ac:dyDescent="0.25">
      <c r="O287" s="16"/>
      <c r="P287" s="16"/>
    </row>
    <row r="288" spans="15:16" x14ac:dyDescent="0.25">
      <c r="O288" s="16"/>
      <c r="P288" s="16"/>
    </row>
    <row r="289" spans="15:16" x14ac:dyDescent="0.25">
      <c r="O289" s="16"/>
      <c r="P289" s="16"/>
    </row>
    <row r="290" spans="15:16" x14ac:dyDescent="0.25">
      <c r="O290" s="16"/>
      <c r="P290" s="16"/>
    </row>
    <row r="291" spans="15:16" x14ac:dyDescent="0.25">
      <c r="O291" s="16"/>
      <c r="P291" s="16"/>
    </row>
    <row r="292" spans="15:16" x14ac:dyDescent="0.25">
      <c r="O292" s="16"/>
      <c r="P292" s="16"/>
    </row>
    <row r="293" spans="15:16" x14ac:dyDescent="0.25">
      <c r="O293" s="16"/>
      <c r="P293" s="16"/>
    </row>
    <row r="294" spans="15:16" x14ac:dyDescent="0.25">
      <c r="O294" s="16"/>
      <c r="P294" s="16"/>
    </row>
    <row r="295" spans="15:16" x14ac:dyDescent="0.25">
      <c r="O295" s="16"/>
      <c r="P295" s="16"/>
    </row>
    <row r="296" spans="15:16" x14ac:dyDescent="0.25">
      <c r="O296" s="16"/>
      <c r="P296" s="16"/>
    </row>
    <row r="297" spans="15:16" x14ac:dyDescent="0.25">
      <c r="O297" s="16"/>
      <c r="P297" s="16"/>
    </row>
    <row r="298" spans="15:16" x14ac:dyDescent="0.25">
      <c r="O298" s="16"/>
      <c r="P298" s="16"/>
    </row>
    <row r="299" spans="15:16" x14ac:dyDescent="0.25">
      <c r="O299" s="16"/>
      <c r="P299" s="16"/>
    </row>
    <row r="300" spans="15:16" x14ac:dyDescent="0.25">
      <c r="O300" s="16"/>
      <c r="P300" s="16"/>
    </row>
    <row r="301" spans="15:16" x14ac:dyDescent="0.25">
      <c r="O301" s="16"/>
      <c r="P301" s="16"/>
    </row>
    <row r="302" spans="15:16" x14ac:dyDescent="0.25">
      <c r="O302" s="16"/>
      <c r="P302" s="16"/>
    </row>
    <row r="303" spans="15:16" x14ac:dyDescent="0.25">
      <c r="O303" s="16"/>
      <c r="P303" s="16"/>
    </row>
    <row r="304" spans="15:16" x14ac:dyDescent="0.25">
      <c r="O304" s="16"/>
      <c r="P304" s="16"/>
    </row>
    <row r="305" spans="15:16" x14ac:dyDescent="0.25">
      <c r="O305" s="16"/>
      <c r="P305" s="16"/>
    </row>
    <row r="306" spans="15:16" x14ac:dyDescent="0.25">
      <c r="O306" s="16"/>
      <c r="P306" s="16"/>
    </row>
    <row r="307" spans="15:16" x14ac:dyDescent="0.25">
      <c r="O307" s="16"/>
      <c r="P307" s="16"/>
    </row>
    <row r="308" spans="15:16" x14ac:dyDescent="0.25">
      <c r="O308" s="16"/>
      <c r="P308" s="16"/>
    </row>
    <row r="309" spans="15:16" x14ac:dyDescent="0.25">
      <c r="O309" s="16"/>
      <c r="P309" s="16"/>
    </row>
    <row r="310" spans="15:16" x14ac:dyDescent="0.25">
      <c r="O310" s="16"/>
      <c r="P310" s="16"/>
    </row>
    <row r="311" spans="15:16" x14ac:dyDescent="0.25">
      <c r="O311" s="16"/>
      <c r="P311" s="16"/>
    </row>
    <row r="312" spans="15:16" x14ac:dyDescent="0.25">
      <c r="O312" s="16"/>
      <c r="P312" s="16"/>
    </row>
    <row r="313" spans="15:16" x14ac:dyDescent="0.25">
      <c r="O313" s="16"/>
      <c r="P313" s="16"/>
    </row>
    <row r="314" spans="15:16" x14ac:dyDescent="0.25">
      <c r="O314" s="16"/>
      <c r="P314" s="16"/>
    </row>
    <row r="315" spans="15:16" x14ac:dyDescent="0.25">
      <c r="O315" s="16"/>
      <c r="P315" s="16"/>
    </row>
    <row r="316" spans="15:16" x14ac:dyDescent="0.25">
      <c r="O316" s="16"/>
      <c r="P316" s="16"/>
    </row>
    <row r="317" spans="15:16" x14ac:dyDescent="0.25">
      <c r="O317" s="16"/>
      <c r="P317" s="16"/>
    </row>
    <row r="318" spans="15:16" x14ac:dyDescent="0.25">
      <c r="O318" s="16"/>
      <c r="P318" s="16"/>
    </row>
    <row r="319" spans="15:16" x14ac:dyDescent="0.25">
      <c r="O319" s="16"/>
      <c r="P319" s="16"/>
    </row>
    <row r="320" spans="15:16" x14ac:dyDescent="0.25">
      <c r="O320" s="16"/>
      <c r="P320" s="16"/>
    </row>
    <row r="321" spans="15:16" x14ac:dyDescent="0.25">
      <c r="O321" s="16"/>
      <c r="P321" s="16"/>
    </row>
    <row r="322" spans="15:16" x14ac:dyDescent="0.25">
      <c r="O322" s="16"/>
      <c r="P322" s="16"/>
    </row>
    <row r="323" spans="15:16" x14ac:dyDescent="0.25">
      <c r="O323" s="16"/>
      <c r="P323" s="16"/>
    </row>
    <row r="324" spans="15:16" x14ac:dyDescent="0.25">
      <c r="O324" s="16"/>
      <c r="P324" s="16"/>
    </row>
    <row r="325" spans="15:16" x14ac:dyDescent="0.25">
      <c r="O325" s="16"/>
      <c r="P325" s="16"/>
    </row>
    <row r="326" spans="15:16" x14ac:dyDescent="0.25">
      <c r="O326" s="16"/>
      <c r="P326" s="16"/>
    </row>
    <row r="327" spans="15:16" x14ac:dyDescent="0.25">
      <c r="O327" s="16"/>
      <c r="P327" s="16"/>
    </row>
    <row r="328" spans="15:16" x14ac:dyDescent="0.25">
      <c r="O328" s="16"/>
      <c r="P328" s="16"/>
    </row>
    <row r="329" spans="15:16" x14ac:dyDescent="0.25">
      <c r="O329" s="16"/>
      <c r="P329" s="16"/>
    </row>
    <row r="330" spans="15:16" x14ac:dyDescent="0.25">
      <c r="O330" s="16"/>
      <c r="P330" s="16"/>
    </row>
    <row r="331" spans="15:16" x14ac:dyDescent="0.25">
      <c r="O331" s="16"/>
      <c r="P331" s="16"/>
    </row>
    <row r="332" spans="15:16" x14ac:dyDescent="0.25">
      <c r="O332" s="16"/>
      <c r="P332" s="16"/>
    </row>
    <row r="333" spans="15:16" x14ac:dyDescent="0.25">
      <c r="O333" s="16"/>
      <c r="P333" s="16"/>
    </row>
    <row r="334" spans="15:16" x14ac:dyDescent="0.25">
      <c r="O334" s="16"/>
      <c r="P334" s="16"/>
    </row>
    <row r="335" spans="15:16" x14ac:dyDescent="0.25">
      <c r="O335" s="16"/>
      <c r="P335" s="16"/>
    </row>
    <row r="336" spans="15:16" x14ac:dyDescent="0.25">
      <c r="O336" s="16"/>
      <c r="P336" s="16"/>
    </row>
    <row r="337" spans="15:16" x14ac:dyDescent="0.25">
      <c r="O337" s="16"/>
      <c r="P337" s="16"/>
    </row>
    <row r="338" spans="15:16" x14ac:dyDescent="0.25">
      <c r="O338" s="16"/>
      <c r="P338" s="16"/>
    </row>
    <row r="339" spans="15:16" x14ac:dyDescent="0.25">
      <c r="O339" s="16"/>
      <c r="P339" s="16"/>
    </row>
    <row r="340" spans="15:16" x14ac:dyDescent="0.25">
      <c r="O340" s="16"/>
      <c r="P340" s="16"/>
    </row>
    <row r="341" spans="15:16" x14ac:dyDescent="0.25">
      <c r="O341" s="16"/>
      <c r="P341" s="16"/>
    </row>
    <row r="342" spans="15:16" x14ac:dyDescent="0.25">
      <c r="O342" s="16"/>
      <c r="P342" s="16"/>
    </row>
    <row r="343" spans="15:16" x14ac:dyDescent="0.25">
      <c r="O343" s="16"/>
      <c r="P343" s="16"/>
    </row>
    <row r="344" spans="15:16" x14ac:dyDescent="0.25">
      <c r="O344" s="16"/>
      <c r="P344" s="16"/>
    </row>
    <row r="345" spans="15:16" x14ac:dyDescent="0.25">
      <c r="O345" s="16"/>
      <c r="P345" s="16"/>
    </row>
    <row r="346" spans="15:16" x14ac:dyDescent="0.25">
      <c r="O346" s="16"/>
      <c r="P346" s="16"/>
    </row>
    <row r="347" spans="15:16" x14ac:dyDescent="0.25">
      <c r="O347" s="16"/>
      <c r="P347" s="16"/>
    </row>
    <row r="348" spans="15:16" x14ac:dyDescent="0.25">
      <c r="O348" s="16"/>
      <c r="P348" s="16"/>
    </row>
    <row r="349" spans="15:16" x14ac:dyDescent="0.25">
      <c r="O349" s="16"/>
      <c r="P349" s="16"/>
    </row>
    <row r="350" spans="15:16" x14ac:dyDescent="0.25">
      <c r="O350" s="16"/>
      <c r="P350" s="16"/>
    </row>
    <row r="351" spans="15:16" x14ac:dyDescent="0.25">
      <c r="O351" s="16"/>
      <c r="P351" s="16"/>
    </row>
    <row r="352" spans="15:16" x14ac:dyDescent="0.25">
      <c r="O352" s="16"/>
      <c r="P352" s="16"/>
    </row>
    <row r="353" spans="15:16" x14ac:dyDescent="0.25">
      <c r="O353" s="16"/>
      <c r="P353" s="16"/>
    </row>
  </sheetData>
  <sheetProtection algorithmName="SHA-512" hashValue="w/JwiL10GDh0bD5Kk3mQud48nAC3zkSFIVONOkVfzDkrknWAuo44WU4itBvNxEnPovZ93/7TE7V1GOWeCS4uEw==" saltValue="eFdcwegz1Mjn7hMvHtI58g==" spinCount="100000" sheet="1" formatCells="0" formatColumns="0" formatRows="0" insertColumns="0" insertRows="0" insertHyperlinks="0" deleteColumns="0" deleteRows="0" sort="0" autoFilter="0" pivotTables="0"/>
  <mergeCells count="4">
    <mergeCell ref="A1:L1"/>
    <mergeCell ref="M1:N1"/>
    <mergeCell ref="O1:P1"/>
    <mergeCell ref="Q1:V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 width="32.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DeBruyckere</dc:creator>
  <cp:lastModifiedBy>Stephen</cp:lastModifiedBy>
  <dcterms:created xsi:type="dcterms:W3CDTF">2014-12-31T13:07:42Z</dcterms:created>
  <dcterms:modified xsi:type="dcterms:W3CDTF">2018-04-18T17:57:48Z</dcterms:modified>
</cp:coreProperties>
</file>